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7" activeTab="4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<sst xmlns="http://schemas.openxmlformats.org/spreadsheetml/2006/main" count="1413" uniqueCount="381">
  <si>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</si>
  <si>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</si>
  <si>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</si>
  <si>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</si>
  <si>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</si>
  <si>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</si>
  <si>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</si>
  <si>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</si>
  <si>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</si>
  <si>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</si>
  <si>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</si>
  <si>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t>二、公共安全支出</t>
  </si>
  <si>
    <t>政府性基金预算拨款收入</t>
  </si>
  <si>
    <t>三、社会保障和就业支出</t>
  </si>
  <si>
    <t>国有资本经营预算拨款收入</t>
  </si>
  <si>
    <t>四、卫生健康支出</t>
  </si>
  <si>
    <t>二、财政专户管理资金收入</t>
  </si>
  <si>
    <t>五、农林水支出</t>
  </si>
  <si>
    <t>三、单位资金收入</t>
  </si>
  <si>
    <t>六、城乡社区支出</t>
  </si>
  <si>
    <t>事业收入</t>
  </si>
  <si>
    <t>七、其他支出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</si>
  <si>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</si>
  <si>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</si>
  <si>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</si>
  <si>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</si>
  <si>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</si>
  <si>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</si>
  <si>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</si>
  <si>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</si>
  <si>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</si>
  <si>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</si>
  <si>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</si>
  <si>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</si>
  <si>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</si>
  <si>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</si>
  <si>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</si>
  <si>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</si>
  <si>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</si>
  <si>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</si>
  <si>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</si>
  <si>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</si>
  <si>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</si>
  <si>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</si>
  <si>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</si>
  <si>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</si>
  <si>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</si>
  <si>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</si>
  <si>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十二道沟镇政府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</si>
  <si>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</si>
  <si>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</si>
  <si>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</si>
  <si>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</si>
  <si>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</si>
  <si>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</si>
  <si>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</si>
  <si>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</si>
  <si>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</si>
  <si>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行政运行</t>
  </si>
  <si>
    <t>事业运行</t>
  </si>
  <si>
    <t>其他政府办公厅及相关机构事务支出</t>
  </si>
  <si>
    <t>其他公安支出</t>
  </si>
  <si>
    <t>机关事业单位基本养老保险缴费支出</t>
  </si>
  <si>
    <t>老年福利</t>
  </si>
  <si>
    <t>其他社会福利支出</t>
  </si>
  <si>
    <t>行政单位医疗</t>
  </si>
  <si>
    <t>其他计划生育事务支出</t>
  </si>
  <si>
    <t>其他农业农村支出</t>
  </si>
  <si>
    <t>农村基础设施建设</t>
  </si>
  <si>
    <t>对村民委员会和村党支部的补助</t>
  </si>
  <si>
    <t>其他农村综合改革支出</t>
  </si>
  <si>
    <t>城乡社区支出</t>
  </si>
  <si>
    <t>农业土地开发资金安排的支出</t>
  </si>
  <si>
    <t>其他支出</t>
  </si>
  <si>
    <t>用于其他社会公益事业的彩票公益金支出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</si>
  <si>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</si>
  <si>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</si>
  <si>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</si>
  <si>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</si>
  <si>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</si>
  <si>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</si>
  <si>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</si>
  <si>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</si>
  <si>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</si>
  <si>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</si>
  <si>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</si>
  <si>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</si>
  <si>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</si>
  <si>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</si>
  <si>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</si>
  <si>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</si>
  <si>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</si>
  <si>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</si>
  <si>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</si>
  <si>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</si>
  <si>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</si>
  <si>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</si>
  <si>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</si>
  <si>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</si>
  <si>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</si>
  <si>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</si>
  <si>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</si>
  <si>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</si>
  <si>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</si>
  <si>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r>
      <rPr>
        <sz val="10"/>
        <color rgb="FF000000"/>
        <rFont val="宋体"/>
        <charset val="134"/>
      </rPr>
      <t>机关事业单位基本养老保险缴费</t>
    </r>
    <r>
      <rPr>
        <sz val="10"/>
        <color rgb="FF000000"/>
        <rFont val="Times New Roman"/>
        <charset val="134"/>
      </rPr>
      <t>…</t>
    </r>
  </si>
  <si>
    <t>职工基本医疗保险缴费</t>
  </si>
  <si>
    <t>其他社会保障缴费</t>
  </si>
  <si>
    <t>住房公积金</t>
  </si>
  <si>
    <t>其他工资福利支出</t>
  </si>
  <si>
    <t>其他交通费用</t>
  </si>
  <si>
    <t>退休费</t>
  </si>
  <si>
    <t>二、商品和服务支出</t>
  </si>
  <si>
    <t>办公费</t>
  </si>
  <si>
    <t>电费</t>
  </si>
  <si>
    <t>邮电费</t>
  </si>
  <si>
    <t>取暖费</t>
  </si>
  <si>
    <t>差旅费</t>
  </si>
  <si>
    <t>租赁费</t>
  </si>
  <si>
    <t>公务接待费</t>
  </si>
  <si>
    <t>工会经费</t>
  </si>
  <si>
    <t>公务用车运行维护费</t>
  </si>
  <si>
    <t>其他商品和服务支出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</si>
  <si>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</si>
  <si>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</si>
  <si>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</si>
  <si>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</si>
  <si>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</si>
  <si>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</si>
  <si>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</si>
  <si>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</si>
  <si>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</si>
  <si>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</si>
  <si>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</si>
  <si>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</si>
  <si>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</si>
  <si>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</si>
  <si>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</si>
  <si>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</si>
  <si>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</si>
  <si>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</si>
  <si>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</si>
  <si>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</si>
  <si>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</si>
  <si>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西岗管委会经费</t>
  </si>
  <si>
    <t>社会福利中心运转经费</t>
  </si>
  <si>
    <t>村级监督委员会补贴</t>
  </si>
  <si>
    <t>计生员工资</t>
  </si>
  <si>
    <t>临时计生员工资</t>
  </si>
  <si>
    <t>中心户报酬</t>
  </si>
  <si>
    <t>民兵连长工资</t>
  </si>
  <si>
    <t>村级组织运转经费</t>
  </si>
  <si>
    <t>残疾人就业保障金</t>
  </si>
  <si>
    <t>社会福利中心消防设施维护保养</t>
  </si>
  <si>
    <t>一次性项目</t>
  </si>
  <si>
    <t>十三道沟村基础设施提档升级建设前期费用</t>
  </si>
  <si>
    <t>外南岔村整村建设前期费用</t>
  </si>
  <si>
    <t>下二股流村村内基础设施建设前期费用</t>
  </si>
  <si>
    <t>政府楼及工程附属设施维修改造项目</t>
  </si>
  <si>
    <t>十三道沟村污水管网改造前期费用</t>
  </si>
  <si>
    <t>第二轮土地到期后延包经费</t>
  </si>
  <si>
    <t xml:space="preserve">  十二道沟村河坝护岸改造项目</t>
  </si>
  <si>
    <t xml:space="preserve"> 十二道沟村水毁河坝修复工程</t>
  </si>
  <si>
    <t xml:space="preserve"> 外南岔村水毁河坝修复工程</t>
  </si>
  <si>
    <t xml:space="preserve">  2024年边民补贴</t>
  </si>
  <si>
    <t xml:space="preserve"> 船卧子村污水管网改造工程</t>
  </si>
  <si>
    <t xml:space="preserve"> 十三道湾村污水管网改造工程</t>
  </si>
  <si>
    <t xml:space="preserve"> 孤山子村污水管网改造工程</t>
  </si>
  <si>
    <t xml:space="preserve"> 十三道沟村污水管网改造工程</t>
  </si>
  <si>
    <t xml:space="preserve"> 下二股流村村内基础设施建设项目</t>
  </si>
  <si>
    <t xml:space="preserve"> 船卧子村农业基础设施建设、外南岔机耕路建设</t>
  </si>
  <si>
    <t xml:space="preserve"> 中和村内桥梁项目</t>
  </si>
  <si>
    <t xml:space="preserve"> 孤山子村机耕路建设项目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</si>
  <si>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</si>
  <si>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</si>
  <si>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</si>
  <si>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</si>
  <si>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</si>
  <si>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</si>
  <si>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</si>
  <si>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</si>
  <si>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</si>
  <si>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保障管委会干部基本报酬及管委会组织办公经费支出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</si>
  <si>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</si>
  <si>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</si>
  <si>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</si>
  <si>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</si>
  <si>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</si>
  <si>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</si>
  <si>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</si>
  <si>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西岗管委会人员工资保障人数（人）</t>
  </si>
  <si>
    <t>质量指标</t>
  </si>
  <si>
    <t>西岗管委会人员工资发放及时率</t>
  </si>
  <si>
    <t>成本指标</t>
  </si>
  <si>
    <t>西岗管委会保障经费</t>
  </si>
  <si>
    <t>13.92万</t>
  </si>
  <si>
    <t>时效指标</t>
  </si>
  <si>
    <t>效果指标</t>
  </si>
  <si>
    <t>经济效益指标</t>
  </si>
  <si>
    <t>社会效益指标</t>
  </si>
  <si>
    <t>管委会受益数（个）</t>
  </si>
  <si>
    <t>生态效益指标</t>
  </si>
  <si>
    <t>可持续影响指标</t>
  </si>
  <si>
    <t>管委会补贴年限</t>
  </si>
  <si>
    <t>满意度指标</t>
  </si>
  <si>
    <t>管委会受益人满意度</t>
  </si>
  <si>
    <t>≥98%</t>
  </si>
  <si>
    <t>注：只填列一级项目支出绩效目标。</t>
  </si>
  <si>
    <t>保证工作人员生活质量对工作人员发放工资，从而保障了工作单位正常运营。</t>
  </si>
  <si>
    <t>十二道沟镇福利中心工作人员工资发放人数</t>
  </si>
  <si>
    <t>十二道沟镇福利中心工作人员工资发放准确率</t>
  </si>
  <si>
    <t xml:space="preserve">十二道沟镇福利中心工作人员工资及经费  </t>
  </si>
  <si>
    <t>18万</t>
  </si>
  <si>
    <t>十二道沟镇福利中心工作人员工资发放及时率</t>
  </si>
  <si>
    <t>受益老人人数</t>
  </si>
  <si>
    <t>18人</t>
  </si>
  <si>
    <t>十二道沟镇福利中心员工对发放工资满意度</t>
  </si>
  <si>
    <r>
      <rPr>
        <sz val="15"/>
        <color theme="1"/>
        <rFont val="宋体"/>
        <charset val="134"/>
      </rPr>
      <t>≥</t>
    </r>
    <r>
      <rPr>
        <sz val="15"/>
        <color theme="1"/>
        <rFont val="宋体"/>
        <charset val="134"/>
        <scheme val="minor"/>
      </rPr>
      <t>98%</t>
    </r>
  </si>
  <si>
    <t>及时发放到各村监督委员会委员账户中。</t>
  </si>
  <si>
    <t>村级监督委员会补贴人数（人）</t>
  </si>
  <si>
    <t>村级监督委员会补贴发放率</t>
  </si>
  <si>
    <t>村级监督委员会补贴发放金额</t>
  </si>
  <si>
    <t>8.12万</t>
  </si>
  <si>
    <t>村级监督委员会补贴发放完成及时率</t>
  </si>
  <si>
    <t>村级监督委员会补贴发放受益村数（个）</t>
  </si>
  <si>
    <t>村级监督委员会补贴发放年限</t>
  </si>
  <si>
    <t>村级监督委员会补贴发放受益人满意度</t>
  </si>
  <si>
    <t>计生员工资90200元及时足额发放到各村计生员账户中</t>
  </si>
  <si>
    <t>计生员工资发放人数</t>
  </si>
  <si>
    <t>计生员工资发放率</t>
  </si>
  <si>
    <t>计生员工资成本</t>
  </si>
  <si>
    <t>9.02万</t>
  </si>
  <si>
    <t>计生员工资发放及时率</t>
  </si>
  <si>
    <t>计生员工资发放覆盖率</t>
  </si>
  <si>
    <t>项目持续发挥作用的期限</t>
  </si>
  <si>
    <t>1年</t>
  </si>
  <si>
    <t>工资发放满意度</t>
  </si>
  <si>
    <t>临时计生员工资及时足额发放到临时计生员账户中</t>
  </si>
  <si>
    <t xml:space="preserve"> 临时计生员工资发放人数</t>
  </si>
  <si>
    <t>临时计生员工资发放率</t>
  </si>
  <si>
    <t>临时计生员工资成本</t>
  </si>
  <si>
    <t>0.6万</t>
  </si>
  <si>
    <t>临时计生员工资发放及时率</t>
  </si>
  <si>
    <t>临时计生员工资发放覆盖率</t>
  </si>
  <si>
    <t>临时计生员工资发放满意度</t>
  </si>
  <si>
    <t>中心服务户工资2000元及时足额发放到各村中心服务户账户中</t>
  </si>
  <si>
    <t xml:space="preserve"> 中心服务户工资发放人数</t>
  </si>
  <si>
    <t xml:space="preserve"> 中心服务户工资发放率</t>
  </si>
  <si>
    <t xml:space="preserve"> 中心服务户工资成本</t>
  </si>
  <si>
    <t>0.2万</t>
  </si>
  <si>
    <t xml:space="preserve"> 中心服务户工资发放及时率</t>
  </si>
  <si>
    <t xml:space="preserve"> 中心服务户工资发放覆盖率</t>
  </si>
  <si>
    <t xml:space="preserve"> 中心服务户工资发放满意度</t>
  </si>
  <si>
    <t>民兵连长工资及时足额发放</t>
  </si>
  <si>
    <t>民兵连长工资发放人数</t>
  </si>
  <si>
    <t>10人</t>
  </si>
  <si>
    <t>民兵连长工资发放率</t>
  </si>
  <si>
    <t>民兵连长工资发放金额</t>
  </si>
  <si>
    <t>28万</t>
  </si>
  <si>
    <t>民兵连长工资发放及时率</t>
  </si>
  <si>
    <t>民兵连长工资发放受益村数</t>
  </si>
  <si>
    <t>10个</t>
  </si>
  <si>
    <t>民兵连长工资发放受益人满意度</t>
  </si>
  <si>
    <t>村干部工资及村级组织经费及时足额发放</t>
  </si>
  <si>
    <t>村干部工资发放人数</t>
  </si>
  <si>
    <t>30人</t>
  </si>
  <si>
    <t>村干部工资发放率</t>
  </si>
  <si>
    <t>村级组织经费数</t>
  </si>
  <si>
    <t>144.7万</t>
  </si>
  <si>
    <t>发放及时率</t>
  </si>
  <si>
    <t>受益村数</t>
  </si>
  <si>
    <t>群众满意度</t>
  </si>
  <si>
    <t>申请残疾人保障金及时上缴税务</t>
  </si>
  <si>
    <t>计算残疾人保障人数</t>
  </si>
  <si>
    <t>82人</t>
  </si>
  <si>
    <t>残疾人保障金拨付率</t>
  </si>
  <si>
    <t>残疾人保障金数</t>
  </si>
  <si>
    <t>9.6万</t>
  </si>
  <si>
    <t>拨付残疾人保障金及时率</t>
  </si>
  <si>
    <t>残疾人得到更好的保障</t>
  </si>
  <si>
    <t>良好</t>
  </si>
  <si>
    <t>残疾人满意度</t>
  </si>
  <si>
    <t>对消防设备维护保养，从而保障老人使用的安全性</t>
  </si>
  <si>
    <t>受益老人数</t>
  </si>
  <si>
    <t>设备维护保养合格率</t>
  </si>
  <si>
    <t>设备维护成本</t>
  </si>
  <si>
    <t>1.6万元</t>
  </si>
  <si>
    <t>设备维护保养完成及时率</t>
  </si>
  <si>
    <t>受益老人使用率</t>
  </si>
  <si>
    <t>受益老人满意度</t>
  </si>
  <si>
    <t>测绘费、设计费、审图费、控制价等</t>
  </si>
  <si>
    <t>编制报告数（套）</t>
  </si>
  <si>
    <t>前期费用验收合格率（%）</t>
  </si>
  <si>
    <t>项目前期费用（元）</t>
  </si>
  <si>
    <t>前期费用完成及时率（%）</t>
  </si>
  <si>
    <t>受益村庄数（个）</t>
  </si>
  <si>
    <t>受益人员满意度（%）</t>
  </si>
  <si>
    <r>
      <rPr>
        <sz val="15"/>
        <color theme="1"/>
        <rFont val="宋体"/>
        <charset val="134"/>
      </rPr>
      <t>≥</t>
    </r>
    <r>
      <rPr>
        <sz val="15"/>
        <color theme="1"/>
        <rFont val="宋体"/>
        <charset val="134"/>
        <scheme val="minor"/>
      </rPr>
      <t>98</t>
    </r>
  </si>
  <si>
    <t>外南岔村整村建设施工图费</t>
  </si>
  <si>
    <t>监理费、设计费、检测费、控制价</t>
  </si>
  <si>
    <t>政府楼及工程附属设施维修改造.</t>
  </si>
  <si>
    <t>项目改造数量</t>
  </si>
  <si>
    <t>1600平方米</t>
  </si>
  <si>
    <t>项目建设或修缮验收合格率</t>
  </si>
  <si>
    <t>项目结算时成本</t>
  </si>
  <si>
    <t>3万</t>
  </si>
  <si>
    <t>项目改造时效率</t>
  </si>
  <si>
    <t>项目投入使用情况</t>
  </si>
  <si>
    <t>受益人员满意度</t>
  </si>
  <si>
    <t>施工图设计费、规划费、可研费等</t>
  </si>
  <si>
    <t>相关材料印制数（套）</t>
  </si>
  <si>
    <t>经费拨付率（%）</t>
  </si>
  <si>
    <t>运转经费数（元）</t>
  </si>
  <si>
    <t>经费拨付及时率（%）</t>
  </si>
  <si>
    <t>≥98</t>
  </si>
  <si>
    <t xml:space="preserve"> 十二道沟村河坝护岸改造项目</t>
  </si>
  <si>
    <t>石笼护脚进行重建工程长度346米，解决村民出行问题，保障全村出行安全，全村受益，其中脱贫47户69人受益</t>
  </si>
  <si>
    <t>石笼护脚进行重建长度</t>
  </si>
  <si>
    <t>346延长米</t>
  </si>
  <si>
    <t>项目（工程）验收合格率</t>
  </si>
  <si>
    <t>石笼护脚补助标准</t>
  </si>
  <si>
    <r>
      <rPr>
        <sz val="15"/>
        <color rgb="FF000000"/>
        <rFont val="华文细黑"/>
        <charset val="134"/>
      </rPr>
      <t>1300元</t>
    </r>
    <r>
      <rPr>
        <sz val="15"/>
        <color rgb="FF000000"/>
        <rFont val="微软雅黑"/>
        <charset val="134"/>
      </rPr>
      <t>/</t>
    </r>
    <r>
      <rPr>
        <sz val="15"/>
        <color rgb="FF000000"/>
        <rFont val="华文细黑"/>
        <charset val="134"/>
      </rPr>
      <t>延长米</t>
    </r>
  </si>
  <si>
    <t>项目（工程）完成及时率</t>
  </si>
  <si>
    <t>受益脱贫人口数</t>
  </si>
  <si>
    <t>69人</t>
  </si>
  <si>
    <t>工程设计使用年限</t>
  </si>
  <si>
    <t>8年</t>
  </si>
  <si>
    <t>受益人口满意度</t>
  </si>
  <si>
    <t>左岸水泥混凝土路破损修复长387.3米，面积1355.55平方米。</t>
  </si>
  <si>
    <t>水泥混凝土路长度（米）</t>
  </si>
  <si>
    <t>项目验收合格率（%）</t>
  </si>
  <si>
    <t>水泥混凝土路补贴标准（元/米）</t>
  </si>
  <si>
    <t>项目完成及时率（%）</t>
  </si>
  <si>
    <t>维修加固两侧护岸长度557米</t>
  </si>
  <si>
    <t>维修加固两侧护岸长度（米）</t>
  </si>
  <si>
    <t>维修加固两侧护岸标准（元/米）</t>
  </si>
  <si>
    <t>16人</t>
  </si>
  <si>
    <t>发放边境地区边民补贴</t>
  </si>
  <si>
    <t>发放人数</t>
  </si>
  <si>
    <t>2465人</t>
  </si>
  <si>
    <t>发放完成率</t>
  </si>
  <si>
    <t>发放金额</t>
  </si>
  <si>
    <t>743.76万元</t>
  </si>
  <si>
    <t>受益村庄（社区）数</t>
  </si>
  <si>
    <t>11个</t>
  </si>
  <si>
    <t>铺设污水管线3100米，新建污水检查井85座，污水转运池6座，新建化粪池4800*2100两座，道路恢复5800平方米。项目建成后，提升污水治理效果。</t>
  </si>
  <si>
    <t>铺设污水管线</t>
  </si>
  <si>
    <t>3100米</t>
  </si>
  <si>
    <t>污水管线成本</t>
  </si>
  <si>
    <t>≤400元/米</t>
  </si>
  <si>
    <t>34人</t>
  </si>
  <si>
    <t xml:space="preserve"> 工程设计使用年限</t>
  </si>
  <si>
    <t>10年</t>
  </si>
  <si>
    <t>铺设污水管线2800米，新建污水检查井80座，污水转运池6座，新建化粪池4800*2100两座，道路恢复5600平方米.项目建成后，提升污水治理效果。</t>
  </si>
  <si>
    <t>2800米</t>
  </si>
  <si>
    <t>20人</t>
  </si>
  <si>
    <t>铺设污水管线3200米，新建污水检查井91座，污水转运池6座，新建化粪池6000*2600一座，道路恢复6400平方米项目建成后，提升污水治理效果。</t>
  </si>
  <si>
    <t>3200米</t>
  </si>
  <si>
    <t>14人</t>
  </si>
  <si>
    <t>铺设污水管线4500米，新建污水检查井130座，污水转运池11座，新建化粪池4800*2100一座，6000*2600一座，道路恢复8000平方米。项目建成后，提升污水治理效果。</t>
  </si>
  <si>
    <t>4500米</t>
  </si>
  <si>
    <t>39人</t>
  </si>
  <si>
    <t>下二股流村村内基础设施建设项目</t>
  </si>
  <si>
    <t>项目已出决算，结清尾款，结余部分退回财政</t>
  </si>
  <si>
    <t>退款笔数（笔）</t>
  </si>
  <si>
    <t>退款完成率</t>
  </si>
  <si>
    <t>退款数</t>
  </si>
  <si>
    <t>3.18万元</t>
  </si>
  <si>
    <t>退款及时率</t>
  </si>
  <si>
    <t>人员满意度</t>
  </si>
  <si>
    <t>完成项目全部建设，进行验收和结算，拨付尾款，通过项目建设改善村民生活环境，提高全村生活质量，船卧子村132户218人受益，其中脱贫24户34人、监测4户7人受益；外南岔村73户130人受益，其中脱贫13户18人受益。</t>
  </si>
  <si>
    <t>拨付尾款</t>
  </si>
  <si>
    <t>30.07万元</t>
  </si>
  <si>
    <t>项目尾款补助标准</t>
  </si>
  <si>
    <t>52人</t>
  </si>
  <si>
    <t>中和村内桥梁项目</t>
  </si>
  <si>
    <t>修复中和村内桥梁，解决村民出行问题，保障全村出行安全，全村受益，其中脱贫19户28人、监测户3户8人受益。</t>
  </si>
  <si>
    <t>修复村内桥梁</t>
  </si>
  <si>
    <t>1座</t>
  </si>
  <si>
    <t>桥梁补助标准</t>
  </si>
  <si>
    <t>36万元</t>
  </si>
  <si>
    <t>28人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</si>
</sst>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9"/>
      <name val="宋体"/>
      <charset val="134"/>
    </font>
    <font>
      <sz val="9"/>
      <color rgb="FF000000"/>
      <name val="华文细黑"/>
      <charset val="134"/>
    </font>
    <font>
      <sz val="10"/>
      <name val="宋体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5"/>
      <color theme="1"/>
      <name val="宋体"/>
      <charset val="134"/>
    </font>
    <font>
      <sz val="11"/>
      <color rgb="FF000000"/>
      <name val="华文细黑"/>
      <charset val="134"/>
    </font>
    <font>
      <sz val="12"/>
      <color rgb="FF000000"/>
      <name val="华文细黑"/>
      <charset val="134"/>
    </font>
    <font>
      <sz val="14"/>
      <color rgb="FF000000"/>
      <name val="华文细黑"/>
      <charset val="134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SimSun"/>
      <charset val="134"/>
    </font>
    <font>
      <sz val="9"/>
      <name val="SimSu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sz val="15"/>
      <color rgb="FF000000"/>
      <name val="微软雅黑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1F1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7" borderId="13" applyNumberFormat="0" applyAlignment="0" applyProtection="0">
      <alignment vertical="center"/>
    </xf>
    <xf numFmtId="0" fontId="53" fillId="8" borderId="14" applyNumberFormat="0" applyAlignment="0" applyProtection="0">
      <alignment vertical="center"/>
    </xf>
    <xf numFmtId="0" fontId="54" fillId="8" borderId="13" applyNumberFormat="0" applyAlignment="0" applyProtection="0">
      <alignment vertical="center"/>
    </xf>
    <xf numFmtId="0" fontId="55" fillId="9" borderId="15" applyNumberFormat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>
      <alignment vertical="center"/>
    </xf>
    <xf numFmtId="9" fontId="10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51" applyFont="1" applyFill="1" applyBorder="1" applyAlignment="1">
      <alignment horizontal="left" vertical="center" wrapText="1"/>
    </xf>
    <xf numFmtId="0" fontId="20" fillId="0" borderId="1" xfId="52" applyFont="1" applyFill="1" applyBorder="1" applyAlignment="1">
      <alignment horizontal="left" vertical="center" wrapText="1"/>
    </xf>
    <xf numFmtId="0" fontId="21" fillId="0" borderId="1" xfId="50" applyFont="1" applyFill="1" applyBorder="1" applyAlignment="1">
      <alignment horizontal="left" vertical="center" wrapText="1"/>
    </xf>
    <xf numFmtId="0" fontId="20" fillId="0" borderId="1" xfId="50" applyFont="1" applyFill="1" applyBorder="1" applyAlignment="1">
      <alignment horizontal="left" vertical="center" wrapText="1"/>
    </xf>
    <xf numFmtId="0" fontId="22" fillId="0" borderId="1" xfId="53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3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43" fontId="18" fillId="4" borderId="1" xfId="0" applyNumberFormat="1" applyFont="1" applyFill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left" vertical="center" wrapText="1" indent="1"/>
    </xf>
    <xf numFmtId="0" fontId="27" fillId="0" borderId="1" xfId="0" applyFont="1" applyBorder="1" applyAlignment="1">
      <alignment horizontal="left" vertical="center" wrapText="1" indent="2"/>
    </xf>
    <xf numFmtId="0" fontId="18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right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left" vertical="center" wrapText="1"/>
    </xf>
    <xf numFmtId="43" fontId="30" fillId="3" borderId="1" xfId="0" applyNumberFormat="1" applyFont="1" applyFill="1" applyBorder="1" applyAlignment="1">
      <alignment horizontal="center" vertical="center" wrapText="1"/>
    </xf>
    <xf numFmtId="43" fontId="32" fillId="3" borderId="1" xfId="0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justify" vertical="center" wrapText="1" indent="2"/>
    </xf>
    <xf numFmtId="0" fontId="18" fillId="0" borderId="1" xfId="0" applyFont="1" applyBorder="1" applyAlignment="1">
      <alignment horizontal="left" vertical="center" wrapText="1" indent="2"/>
    </xf>
    <xf numFmtId="43" fontId="17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43" fontId="30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30" fillId="4" borderId="1" xfId="0" applyNumberFormat="1" applyFont="1" applyFill="1" applyBorder="1" applyAlignment="1">
      <alignment horizontal="right" vertical="center" wrapText="1"/>
    </xf>
    <xf numFmtId="43" fontId="32" fillId="4" borderId="1" xfId="0" applyNumberFormat="1" applyFont="1" applyFill="1" applyBorder="1" applyAlignment="1">
      <alignment horizontal="right" vertical="center" wrapText="1"/>
    </xf>
    <xf numFmtId="43" fontId="33" fillId="4" borderId="1" xfId="0" applyNumberFormat="1" applyFont="1" applyFill="1" applyBorder="1" applyAlignment="1">
      <alignment horizontal="right" vertical="center" wrapText="1"/>
    </xf>
    <xf numFmtId="43" fontId="32" fillId="0" borderId="1" xfId="0" applyNumberFormat="1" applyFont="1" applyBorder="1" applyAlignment="1">
      <alignment horizontal="right" vertical="top" wrapText="1"/>
    </xf>
    <xf numFmtId="43" fontId="33" fillId="0" borderId="1" xfId="0" applyNumberFormat="1" applyFont="1" applyBorder="1" applyAlignment="1">
      <alignment horizontal="right" vertical="top" wrapText="1"/>
    </xf>
    <xf numFmtId="0" fontId="18" fillId="3" borderId="1" xfId="0" applyFont="1" applyFill="1" applyBorder="1" applyAlignment="1">
      <alignment horizontal="center" vertical="center" wrapText="1" indent="2"/>
    </xf>
    <xf numFmtId="0" fontId="34" fillId="0" borderId="0" xfId="0" applyFo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vertical="center" wrapText="1"/>
    </xf>
    <xf numFmtId="43" fontId="27" fillId="4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 wrapText="1" indent="2"/>
    </xf>
    <xf numFmtId="0" fontId="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39" fillId="4" borderId="1" xfId="0" applyFont="1" applyFill="1" applyBorder="1" applyAlignment="1">
      <alignment vertical="center" wrapText="1"/>
    </xf>
    <xf numFmtId="0" fontId="22" fillId="0" borderId="4" xfId="49" applyFont="1" applyBorder="1" applyAlignment="1">
      <alignment horizontal="left" vertical="center" wrapText="1"/>
    </xf>
    <xf numFmtId="0" fontId="40" fillId="0" borderId="1" xfId="50" applyFont="1" applyFill="1" applyBorder="1" applyAlignment="1">
      <alignment horizontal="left" vertical="center" wrapText="1"/>
    </xf>
    <xf numFmtId="0" fontId="40" fillId="0" borderId="1" xfId="50" applyFont="1" applyFill="1" applyBorder="1" applyAlignment="1">
      <alignment horizontal="center" vertical="center" wrapText="1"/>
    </xf>
    <xf numFmtId="0" fontId="0" fillId="0" borderId="1" xfId="50" applyFill="1" applyBorder="1" applyAlignment="1">
      <alignment horizontal="center" vertical="center" wrapText="1"/>
    </xf>
    <xf numFmtId="0" fontId="0" fillId="0" borderId="4" xfId="49" applyFont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0" fontId="41" fillId="5" borderId="1" xfId="0" applyNumberFormat="1" applyFont="1" applyFill="1" applyBorder="1" applyAlignment="1">
      <alignment horizontal="left" vertical="center" wrapText="1"/>
    </xf>
    <xf numFmtId="0" fontId="42" fillId="5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3" fontId="30" fillId="3" borderId="1" xfId="0" applyNumberFormat="1" applyFont="1" applyFill="1" applyBorder="1" applyAlignment="1">
      <alignment horizontal="left" vertical="center" wrapText="1"/>
    </xf>
    <xf numFmtId="43" fontId="30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30" fillId="0" borderId="1" xfId="0" applyNumberFormat="1" applyFont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43" fontId="30" fillId="0" borderId="1" xfId="0" applyNumberFormat="1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18" fillId="0" borderId="0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43" fontId="18" fillId="3" borderId="9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 4" xfId="50"/>
    <cellStyle name="常规 4 2 2" xfId="51"/>
    <cellStyle name="常规 2 2 2" xfId="52"/>
    <cellStyle name="常规 4 2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5" sqref="H5:H10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25" t="s">
        <v>0</v>
      </c>
      <c r="B1" s="60"/>
      <c r="C1" s="60"/>
      <c r="D1" s="60"/>
      <c r="E1" s="60"/>
      <c r="F1" s="60"/>
      <c r="G1" s="60"/>
      <c r="H1" s="60"/>
    </row>
    <row r="2" ht="15" customHeight="1" spans="1:8">
      <c r="A2" s="145"/>
      <c r="B2" s="145"/>
      <c r="C2" s="145"/>
      <c r="D2" s="145"/>
      <c r="E2" s="145"/>
      <c r="F2" s="145"/>
      <c r="G2" s="145" t="s">
        <v>1</v>
      </c>
      <c r="H2" s="145"/>
    </row>
    <row r="3" ht="28.9" customHeight="1" spans="1:8">
      <c r="A3" s="110" t="s">
        <v>2</v>
      </c>
      <c r="B3" s="110"/>
      <c r="C3" s="110"/>
      <c r="D3" s="110"/>
      <c r="E3" s="30" t="s">
        <v>3</v>
      </c>
      <c r="F3" s="30"/>
      <c r="G3" s="30"/>
      <c r="H3" s="30"/>
    </row>
    <row r="4" ht="37.5" customHeight="1" spans="1:8">
      <c r="A4" s="110" t="s">
        <v>4</v>
      </c>
      <c r="B4" s="30" t="s">
        <v>5</v>
      </c>
      <c r="C4" s="30" t="s">
        <v>6</v>
      </c>
      <c r="D4" s="30" t="s">
        <v>7</v>
      </c>
      <c r="E4" s="110" t="s">
        <v>4</v>
      </c>
      <c r="F4" s="30" t="s">
        <v>5</v>
      </c>
      <c r="G4" s="146" t="s">
        <v>6</v>
      </c>
      <c r="H4" s="30" t="s">
        <v>7</v>
      </c>
    </row>
    <row r="5" ht="25.5" customHeight="1" spans="1:8">
      <c r="A5" s="30" t="s">
        <v>8</v>
      </c>
      <c r="B5" s="70">
        <f>SUM(C5:D5)</f>
        <v>4767.73</v>
      </c>
      <c r="C5" s="115">
        <f>SUM(C6:C8)</f>
        <v>1414.55</v>
      </c>
      <c r="D5" s="115">
        <f>SUM(D6:D8)</f>
        <v>3353.18</v>
      </c>
      <c r="E5" s="114" t="s">
        <v>9</v>
      </c>
      <c r="F5" s="70">
        <f>SUM(G5:H5)</f>
        <v>832.59</v>
      </c>
      <c r="G5" s="115">
        <v>832.59</v>
      </c>
      <c r="H5" s="115"/>
    </row>
    <row r="6" ht="25.5" customHeight="1" spans="1:8">
      <c r="A6" s="30" t="s">
        <v>10</v>
      </c>
      <c r="B6" s="70">
        <f t="shared" ref="B6:B19" si="0">SUM(C6:D6)</f>
        <v>4701.49</v>
      </c>
      <c r="C6" s="115">
        <v>1414.55</v>
      </c>
      <c r="D6" s="115">
        <v>3286.94</v>
      </c>
      <c r="E6" s="114" t="s">
        <v>11</v>
      </c>
      <c r="F6" s="70">
        <f t="shared" ref="F6:F15" si="1">SUM(G6:H6)</f>
        <v>743.76</v>
      </c>
      <c r="G6" s="115"/>
      <c r="H6" s="115">
        <v>743.76</v>
      </c>
    </row>
    <row r="7" ht="37.5" customHeight="1" spans="1:8">
      <c r="A7" s="30" t="s">
        <v>12</v>
      </c>
      <c r="B7" s="70">
        <f t="shared" si="0"/>
        <v>66.24</v>
      </c>
      <c r="C7" s="115"/>
      <c r="D7" s="115">
        <v>66.24</v>
      </c>
      <c r="E7" s="114" t="s">
        <v>13</v>
      </c>
      <c r="F7" s="70">
        <f t="shared" si="1"/>
        <v>119.92</v>
      </c>
      <c r="G7" s="115">
        <v>119.92</v>
      </c>
      <c r="H7" s="115"/>
    </row>
    <row r="8" ht="37.5" customHeight="1" spans="1:8">
      <c r="A8" s="30" t="s">
        <v>14</v>
      </c>
      <c r="B8" s="70">
        <f t="shared" si="0"/>
        <v>0</v>
      </c>
      <c r="C8" s="115"/>
      <c r="D8" s="115"/>
      <c r="E8" s="114" t="s">
        <v>15</v>
      </c>
      <c r="F8" s="70">
        <f t="shared" si="1"/>
        <v>49.87</v>
      </c>
      <c r="G8" s="115">
        <v>49.87</v>
      </c>
      <c r="H8" s="115"/>
    </row>
    <row r="9" ht="37.5" customHeight="1" spans="1:8">
      <c r="A9" s="129" t="s">
        <v>16</v>
      </c>
      <c r="B9" s="70">
        <f t="shared" si="0"/>
        <v>0</v>
      </c>
      <c r="C9" s="115"/>
      <c r="D9" s="115"/>
      <c r="E9" s="117" t="s">
        <v>17</v>
      </c>
      <c r="F9" s="70">
        <f t="shared" si="1"/>
        <v>2955.35</v>
      </c>
      <c r="G9" s="115">
        <v>412.17</v>
      </c>
      <c r="H9" s="115">
        <v>2543.18</v>
      </c>
    </row>
    <row r="10" ht="25.5" customHeight="1" spans="1:8">
      <c r="A10" s="129" t="s">
        <v>18</v>
      </c>
      <c r="B10" s="70">
        <f t="shared" si="0"/>
        <v>0</v>
      </c>
      <c r="C10" s="115">
        <f>SUM(C11:C15)</f>
        <v>0</v>
      </c>
      <c r="D10" s="115">
        <f>SUM(D11:D15)</f>
        <v>0</v>
      </c>
      <c r="E10" s="117" t="s">
        <v>19</v>
      </c>
      <c r="F10" s="70">
        <f t="shared" si="1"/>
        <v>30.07</v>
      </c>
      <c r="G10" s="115"/>
      <c r="H10" s="115">
        <v>30.07</v>
      </c>
    </row>
    <row r="11" ht="27" customHeight="1" spans="1:8">
      <c r="A11" s="30" t="s">
        <v>20</v>
      </c>
      <c r="B11" s="70">
        <f t="shared" si="0"/>
        <v>0</v>
      </c>
      <c r="C11" s="115"/>
      <c r="D11" s="115"/>
      <c r="E11" s="114" t="s">
        <v>21</v>
      </c>
      <c r="F11" s="70">
        <f t="shared" si="1"/>
        <v>36.17</v>
      </c>
      <c r="G11" s="115"/>
      <c r="H11" s="115">
        <v>36.17</v>
      </c>
    </row>
    <row r="12" ht="25.5" customHeight="1" spans="1:8">
      <c r="A12" s="30" t="s">
        <v>22</v>
      </c>
      <c r="B12" s="70">
        <f t="shared" si="0"/>
        <v>0</v>
      </c>
      <c r="C12" s="115"/>
      <c r="D12" s="115"/>
      <c r="E12" s="114"/>
      <c r="F12" s="70">
        <f t="shared" si="1"/>
        <v>0</v>
      </c>
      <c r="G12" s="115"/>
      <c r="H12" s="115"/>
    </row>
    <row r="13" ht="25.5" customHeight="1" spans="1:8">
      <c r="A13" s="30" t="s">
        <v>23</v>
      </c>
      <c r="B13" s="70">
        <f t="shared" si="0"/>
        <v>0</v>
      </c>
      <c r="C13" s="115"/>
      <c r="D13" s="115"/>
      <c r="E13" s="114"/>
      <c r="F13" s="70">
        <f t="shared" si="1"/>
        <v>0</v>
      </c>
      <c r="G13" s="115"/>
      <c r="H13" s="115"/>
    </row>
    <row r="14" ht="25.5" customHeight="1" spans="1:8">
      <c r="A14" s="30" t="s">
        <v>24</v>
      </c>
      <c r="B14" s="70">
        <f t="shared" si="0"/>
        <v>0</v>
      </c>
      <c r="C14" s="115"/>
      <c r="D14" s="115"/>
      <c r="E14" s="114"/>
      <c r="F14" s="70">
        <f t="shared" si="1"/>
        <v>0</v>
      </c>
      <c r="G14" s="115"/>
      <c r="H14" s="115"/>
    </row>
    <row r="15" ht="19.9" customHeight="1" spans="1:8">
      <c r="A15" s="30" t="s">
        <v>25</v>
      </c>
      <c r="B15" s="70">
        <f t="shared" si="0"/>
        <v>0</v>
      </c>
      <c r="C15" s="147"/>
      <c r="D15" s="147"/>
      <c r="E15" s="30"/>
      <c r="F15" s="70">
        <f t="shared" si="1"/>
        <v>0</v>
      </c>
      <c r="G15" s="147"/>
      <c r="H15" s="147"/>
    </row>
    <row r="16" ht="25.5" customHeight="1" spans="1:8">
      <c r="A16" s="148" t="s">
        <v>26</v>
      </c>
      <c r="B16" s="70">
        <f t="shared" si="0"/>
        <v>4767.73</v>
      </c>
      <c r="C16" s="70">
        <f>C5+C9+C10</f>
        <v>1414.55</v>
      </c>
      <c r="D16" s="70">
        <f>D5+D9+D10</f>
        <v>3353.18</v>
      </c>
      <c r="E16" s="148" t="s">
        <v>27</v>
      </c>
      <c r="F16" s="70">
        <f>SUM(F5:F15)</f>
        <v>4767.73</v>
      </c>
      <c r="G16" s="70">
        <f>SUM(G5:G15)</f>
        <v>1414.55</v>
      </c>
      <c r="H16" s="70">
        <f>SUM(H5:H15)</f>
        <v>3353.18</v>
      </c>
    </row>
    <row r="17" ht="25.5" customHeight="1" spans="1:8">
      <c r="A17" s="30" t="s">
        <v>28</v>
      </c>
      <c r="B17" s="70">
        <f t="shared" si="0"/>
        <v>0</v>
      </c>
      <c r="C17" s="115"/>
      <c r="D17" s="115"/>
      <c r="E17" s="30" t="s">
        <v>29</v>
      </c>
      <c r="F17" s="70">
        <f>SUM(G17:H17)</f>
        <v>0</v>
      </c>
      <c r="G17" s="115"/>
      <c r="H17" s="115"/>
    </row>
    <row r="18" ht="25.5" customHeight="1" spans="1:8">
      <c r="A18" s="30" t="s">
        <v>30</v>
      </c>
      <c r="B18" s="70">
        <f t="shared" si="0"/>
        <v>0</v>
      </c>
      <c r="C18" s="115"/>
      <c r="D18" s="115"/>
      <c r="E18" s="30"/>
      <c r="F18" s="70">
        <f>SUM(G18:H18)</f>
        <v>0</v>
      </c>
      <c r="G18" s="115"/>
      <c r="H18" s="115"/>
    </row>
    <row r="19" ht="33" customHeight="1" spans="1:8">
      <c r="A19" s="148" t="s">
        <v>31</v>
      </c>
      <c r="B19" s="70">
        <f t="shared" si="0"/>
        <v>4767.73</v>
      </c>
      <c r="C19" s="70">
        <f>SUM(C16:C18)</f>
        <v>1414.55</v>
      </c>
      <c r="D19" s="70">
        <f>SUM(D16:D18)</f>
        <v>3353.18</v>
      </c>
      <c r="E19" s="148" t="s">
        <v>32</v>
      </c>
      <c r="F19" s="70">
        <f>SUM(F16:F18)</f>
        <v>4767.73</v>
      </c>
      <c r="G19" s="70">
        <f>SUM(G16:G18)</f>
        <v>1414.55</v>
      </c>
      <c r="H19" s="70">
        <f>SUM(H16:H18)</f>
        <v>3353.18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4" workbookViewId="0">
      <selection activeCell="F26" sqref="F26:F29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25" t="s">
        <v>135</v>
      </c>
      <c r="B1" s="25"/>
      <c r="C1" s="25"/>
      <c r="D1" s="25"/>
      <c r="E1" s="25"/>
      <c r="F1" s="25"/>
      <c r="G1" s="25"/>
      <c r="H1" s="25"/>
      <c r="I1" s="25"/>
    </row>
    <row r="2" spans="1:9">
      <c r="A2" s="25"/>
      <c r="B2" s="25"/>
      <c r="C2" s="25"/>
      <c r="D2" s="25"/>
      <c r="E2" s="25"/>
      <c r="F2" s="25"/>
      <c r="G2" s="25"/>
      <c r="H2" s="25"/>
      <c r="I2" s="25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26" t="s">
        <v>136</v>
      </c>
      <c r="B4" s="13" t="s">
        <v>137</v>
      </c>
      <c r="C4" s="13"/>
      <c r="D4" s="26" t="s">
        <v>138</v>
      </c>
      <c r="E4" s="26" t="s">
        <v>49</v>
      </c>
      <c r="F4" s="13" t="s">
        <v>139</v>
      </c>
      <c r="G4" s="13"/>
      <c r="H4" s="13"/>
      <c r="I4" s="26" t="s">
        <v>125</v>
      </c>
    </row>
    <row r="5" ht="46.15" customHeight="1" spans="1:9">
      <c r="A5" s="27"/>
      <c r="B5" s="13" t="s">
        <v>140</v>
      </c>
      <c r="C5" s="13" t="s">
        <v>141</v>
      </c>
      <c r="D5" s="27"/>
      <c r="E5" s="27"/>
      <c r="F5" s="13" t="s">
        <v>38</v>
      </c>
      <c r="G5" s="13" t="s">
        <v>39</v>
      </c>
      <c r="H5" s="13" t="s">
        <v>40</v>
      </c>
      <c r="I5" s="27"/>
    </row>
    <row r="6" ht="22.5" customHeight="1" spans="1:9">
      <c r="A6" s="28" t="s">
        <v>142</v>
      </c>
      <c r="B6" s="29" t="s">
        <v>143</v>
      </c>
      <c r="C6" s="29" t="s">
        <v>143</v>
      </c>
      <c r="D6" s="30" t="s">
        <v>48</v>
      </c>
      <c r="E6" s="31">
        <f>SUM(F6:H6)</f>
        <v>13.92</v>
      </c>
      <c r="F6" s="32">
        <v>13.92</v>
      </c>
      <c r="G6" s="33"/>
      <c r="H6" s="33"/>
      <c r="I6" s="47"/>
    </row>
    <row r="7" ht="22.5" customHeight="1" spans="1:9">
      <c r="A7" s="28" t="s">
        <v>142</v>
      </c>
      <c r="B7" s="34" t="s">
        <v>144</v>
      </c>
      <c r="C7" s="34" t="s">
        <v>144</v>
      </c>
      <c r="D7" s="30" t="s">
        <v>48</v>
      </c>
      <c r="E7" s="31">
        <f t="shared" ref="E7:E21" si="0">SUM(F7:H7)</f>
        <v>18</v>
      </c>
      <c r="F7" s="32">
        <v>18</v>
      </c>
      <c r="G7" s="33"/>
      <c r="H7" s="33"/>
      <c r="I7" s="47"/>
    </row>
    <row r="8" ht="22.5" customHeight="1" spans="1:9">
      <c r="A8" s="28" t="s">
        <v>142</v>
      </c>
      <c r="B8" s="35" t="s">
        <v>145</v>
      </c>
      <c r="C8" s="35" t="s">
        <v>145</v>
      </c>
      <c r="D8" s="30" t="s">
        <v>48</v>
      </c>
      <c r="E8" s="31">
        <f t="shared" si="0"/>
        <v>8.12</v>
      </c>
      <c r="F8" s="32">
        <v>8.12</v>
      </c>
      <c r="G8" s="33"/>
      <c r="H8" s="33"/>
      <c r="I8" s="47"/>
    </row>
    <row r="9" ht="22.5" customHeight="1" spans="1:9">
      <c r="A9" s="28" t="s">
        <v>142</v>
      </c>
      <c r="B9" s="34" t="s">
        <v>146</v>
      </c>
      <c r="C9" s="34" t="s">
        <v>146</v>
      </c>
      <c r="D9" s="30" t="s">
        <v>48</v>
      </c>
      <c r="E9" s="31">
        <f t="shared" si="0"/>
        <v>9.02</v>
      </c>
      <c r="F9" s="32">
        <v>9.02</v>
      </c>
      <c r="G9" s="33"/>
      <c r="H9" s="33"/>
      <c r="I9" s="47"/>
    </row>
    <row r="10" ht="22.5" customHeight="1" spans="1:10">
      <c r="A10" s="28" t="s">
        <v>142</v>
      </c>
      <c r="B10" s="34" t="s">
        <v>147</v>
      </c>
      <c r="C10" s="34" t="s">
        <v>147</v>
      </c>
      <c r="D10" s="30" t="s">
        <v>48</v>
      </c>
      <c r="E10" s="31">
        <f t="shared" si="0"/>
        <v>0.6</v>
      </c>
      <c r="F10" s="32">
        <v>0.6</v>
      </c>
      <c r="G10" s="33"/>
      <c r="H10" s="33"/>
      <c r="I10" s="47"/>
      <c r="J10" s="48"/>
    </row>
    <row r="11" ht="22.5" customHeight="1" spans="1:9">
      <c r="A11" s="28" t="s">
        <v>142</v>
      </c>
      <c r="B11" s="34" t="s">
        <v>148</v>
      </c>
      <c r="C11" s="34" t="s">
        <v>148</v>
      </c>
      <c r="D11" s="30" t="s">
        <v>48</v>
      </c>
      <c r="E11" s="31">
        <f t="shared" si="0"/>
        <v>0.2</v>
      </c>
      <c r="F11" s="32">
        <v>0.2</v>
      </c>
      <c r="G11" s="33"/>
      <c r="H11" s="33"/>
      <c r="I11" s="47"/>
    </row>
    <row r="12" ht="22.5" customHeight="1" spans="1:9">
      <c r="A12" s="28" t="s">
        <v>142</v>
      </c>
      <c r="B12" s="36" t="s">
        <v>149</v>
      </c>
      <c r="C12" s="36" t="s">
        <v>149</v>
      </c>
      <c r="D12" s="30" t="s">
        <v>48</v>
      </c>
      <c r="E12" s="31">
        <f t="shared" si="0"/>
        <v>28</v>
      </c>
      <c r="F12" s="32">
        <v>28</v>
      </c>
      <c r="G12" s="33"/>
      <c r="H12" s="33"/>
      <c r="I12" s="49"/>
    </row>
    <row r="13" ht="22.5" customHeight="1" spans="1:9">
      <c r="A13" s="28" t="s">
        <v>142</v>
      </c>
      <c r="B13" s="37" t="s">
        <v>150</v>
      </c>
      <c r="C13" s="37" t="s">
        <v>150</v>
      </c>
      <c r="D13" s="30" t="s">
        <v>48</v>
      </c>
      <c r="E13" s="31">
        <f t="shared" si="0"/>
        <v>144.2</v>
      </c>
      <c r="F13" s="32">
        <v>144.2</v>
      </c>
      <c r="G13" s="33"/>
      <c r="H13" s="33"/>
      <c r="I13" s="49"/>
    </row>
    <row r="14" ht="22.5" customHeight="1" spans="1:9">
      <c r="A14" s="28" t="s">
        <v>142</v>
      </c>
      <c r="B14" s="36" t="s">
        <v>151</v>
      </c>
      <c r="C14" s="36" t="s">
        <v>151</v>
      </c>
      <c r="D14" s="30" t="s">
        <v>48</v>
      </c>
      <c r="E14" s="31">
        <f t="shared" si="0"/>
        <v>9.6</v>
      </c>
      <c r="F14" s="32">
        <v>9.6</v>
      </c>
      <c r="G14" s="33"/>
      <c r="H14" s="33"/>
      <c r="I14" s="49"/>
    </row>
    <row r="15" ht="22.5" customHeight="1" spans="1:9">
      <c r="A15" s="28" t="s">
        <v>142</v>
      </c>
      <c r="B15" s="38" t="s">
        <v>152</v>
      </c>
      <c r="C15" s="38" t="s">
        <v>152</v>
      </c>
      <c r="D15" s="30" t="s">
        <v>48</v>
      </c>
      <c r="E15" s="31">
        <f t="shared" si="0"/>
        <v>1.6</v>
      </c>
      <c r="F15" s="32">
        <v>1.6</v>
      </c>
      <c r="G15" s="33"/>
      <c r="H15" s="33"/>
      <c r="I15" s="49"/>
    </row>
    <row r="16" ht="22.5" customHeight="1" spans="1:9">
      <c r="A16" s="28" t="s">
        <v>153</v>
      </c>
      <c r="B16" s="39" t="s">
        <v>154</v>
      </c>
      <c r="C16" s="39" t="s">
        <v>154</v>
      </c>
      <c r="D16" s="30" t="s">
        <v>48</v>
      </c>
      <c r="E16" s="31">
        <f t="shared" si="0"/>
        <v>13</v>
      </c>
      <c r="F16" s="32">
        <v>13</v>
      </c>
      <c r="G16" s="33"/>
      <c r="H16" s="33"/>
      <c r="I16" s="49"/>
    </row>
    <row r="17" ht="22.5" customHeight="1" spans="1:9">
      <c r="A17" s="28" t="s">
        <v>153</v>
      </c>
      <c r="B17" s="39" t="s">
        <v>155</v>
      </c>
      <c r="C17" s="39" t="s">
        <v>155</v>
      </c>
      <c r="D17" s="30" t="s">
        <v>48</v>
      </c>
      <c r="E17" s="31">
        <f t="shared" si="0"/>
        <v>7.1</v>
      </c>
      <c r="F17" s="32">
        <v>7.1</v>
      </c>
      <c r="G17" s="33"/>
      <c r="H17" s="33"/>
      <c r="I17" s="49"/>
    </row>
    <row r="18" ht="22.5" customHeight="1" spans="1:9">
      <c r="A18" s="28" t="s">
        <v>153</v>
      </c>
      <c r="B18" s="39" t="s">
        <v>156</v>
      </c>
      <c r="C18" s="39" t="s">
        <v>156</v>
      </c>
      <c r="D18" s="30" t="s">
        <v>48</v>
      </c>
      <c r="E18" s="31">
        <f t="shared" si="0"/>
        <v>1.69</v>
      </c>
      <c r="F18" s="32">
        <v>1.69</v>
      </c>
      <c r="G18" s="33"/>
      <c r="H18" s="33"/>
      <c r="I18" s="49"/>
    </row>
    <row r="19" ht="22.5" customHeight="1" spans="1:9">
      <c r="A19" s="28" t="s">
        <v>153</v>
      </c>
      <c r="B19" s="39" t="s">
        <v>157</v>
      </c>
      <c r="C19" s="39" t="s">
        <v>157</v>
      </c>
      <c r="D19" s="30" t="s">
        <v>48</v>
      </c>
      <c r="E19" s="31">
        <f t="shared" si="0"/>
        <v>3</v>
      </c>
      <c r="F19" s="32">
        <v>3</v>
      </c>
      <c r="G19" s="33"/>
      <c r="H19" s="33"/>
      <c r="I19" s="49"/>
    </row>
    <row r="20" ht="22.5" customHeight="1" spans="1:9">
      <c r="A20" s="28" t="s">
        <v>153</v>
      </c>
      <c r="B20" s="39" t="s">
        <v>158</v>
      </c>
      <c r="C20" s="39" t="s">
        <v>158</v>
      </c>
      <c r="D20" s="30" t="s">
        <v>48</v>
      </c>
      <c r="E20" s="31">
        <f t="shared" ref="E20:E33" si="1">SUM(F20:H20)</f>
        <v>24.14</v>
      </c>
      <c r="F20" s="32">
        <v>24.14</v>
      </c>
      <c r="G20" s="33"/>
      <c r="H20" s="33"/>
      <c r="I20" s="49"/>
    </row>
    <row r="21" ht="22.5" customHeight="1" spans="1:9">
      <c r="A21" s="28" t="s">
        <v>153</v>
      </c>
      <c r="B21" s="39" t="s">
        <v>159</v>
      </c>
      <c r="C21" s="39" t="s">
        <v>159</v>
      </c>
      <c r="D21" s="30" t="s">
        <v>48</v>
      </c>
      <c r="E21" s="31">
        <f t="shared" si="1"/>
        <v>4</v>
      </c>
      <c r="F21" s="32">
        <v>4</v>
      </c>
      <c r="G21" s="33"/>
      <c r="H21" s="33"/>
      <c r="I21" s="49"/>
    </row>
    <row r="22" ht="22.5" customHeight="1" spans="1:9">
      <c r="A22" s="28" t="s">
        <v>153</v>
      </c>
      <c r="B22" s="40" t="s">
        <v>160</v>
      </c>
      <c r="C22" s="40" t="s">
        <v>160</v>
      </c>
      <c r="D22" s="30" t="s">
        <v>48</v>
      </c>
      <c r="E22" s="31">
        <f t="shared" si="1"/>
        <v>62</v>
      </c>
      <c r="F22" s="32">
        <v>62</v>
      </c>
      <c r="G22" s="33"/>
      <c r="H22" s="33"/>
      <c r="I22" s="49"/>
    </row>
    <row r="23" ht="22.5" customHeight="1" spans="1:9">
      <c r="A23" s="28" t="s">
        <v>153</v>
      </c>
      <c r="B23" s="40" t="s">
        <v>161</v>
      </c>
      <c r="C23" s="40" t="s">
        <v>161</v>
      </c>
      <c r="D23" s="30" t="s">
        <v>48</v>
      </c>
      <c r="E23" s="31">
        <f t="shared" si="1"/>
        <v>28</v>
      </c>
      <c r="F23" s="32">
        <v>28</v>
      </c>
      <c r="G23" s="33"/>
      <c r="H23" s="33"/>
      <c r="I23" s="49"/>
    </row>
    <row r="24" ht="22.5" customHeight="1" spans="1:9">
      <c r="A24" s="28" t="s">
        <v>153</v>
      </c>
      <c r="B24" s="40" t="s">
        <v>162</v>
      </c>
      <c r="C24" s="40" t="s">
        <v>162</v>
      </c>
      <c r="D24" s="30" t="s">
        <v>48</v>
      </c>
      <c r="E24" s="31">
        <f t="shared" si="1"/>
        <v>78</v>
      </c>
      <c r="F24" s="32">
        <v>78</v>
      </c>
      <c r="G24" s="33"/>
      <c r="H24" s="33"/>
      <c r="I24" s="49"/>
    </row>
    <row r="25" ht="22.5" customHeight="1" spans="1:9">
      <c r="A25" s="28" t="s">
        <v>153</v>
      </c>
      <c r="B25" s="41" t="s">
        <v>163</v>
      </c>
      <c r="C25" s="41" t="s">
        <v>163</v>
      </c>
      <c r="D25" s="30" t="s">
        <v>48</v>
      </c>
      <c r="E25" s="31">
        <f t="shared" si="1"/>
        <v>743.76</v>
      </c>
      <c r="F25" s="32">
        <v>743.76</v>
      </c>
      <c r="G25" s="33"/>
      <c r="H25" s="33"/>
      <c r="I25" s="49"/>
    </row>
    <row r="26" ht="22.5" customHeight="1" spans="1:9">
      <c r="A26" s="28" t="s">
        <v>153</v>
      </c>
      <c r="B26" s="40" t="s">
        <v>164</v>
      </c>
      <c r="C26" s="40" t="s">
        <v>164</v>
      </c>
      <c r="D26" s="30" t="s">
        <v>48</v>
      </c>
      <c r="E26" s="31">
        <f t="shared" si="1"/>
        <v>510</v>
      </c>
      <c r="F26" s="32">
        <v>510</v>
      </c>
      <c r="G26" s="33"/>
      <c r="H26" s="33"/>
      <c r="I26" s="49"/>
    </row>
    <row r="27" ht="22.5" customHeight="1" spans="1:9">
      <c r="A27" s="28" t="s">
        <v>153</v>
      </c>
      <c r="B27" s="40" t="s">
        <v>165</v>
      </c>
      <c r="C27" s="40" t="s">
        <v>165</v>
      </c>
      <c r="D27" s="30" t="s">
        <v>48</v>
      </c>
      <c r="E27" s="31">
        <f t="shared" si="1"/>
        <v>660</v>
      </c>
      <c r="F27" s="32">
        <v>660</v>
      </c>
      <c r="G27" s="33"/>
      <c r="H27" s="33"/>
      <c r="I27" s="49"/>
    </row>
    <row r="28" ht="22.5" customHeight="1" spans="1:9">
      <c r="A28" s="28" t="s">
        <v>153</v>
      </c>
      <c r="B28" s="40" t="s">
        <v>166</v>
      </c>
      <c r="C28" s="40" t="s">
        <v>166</v>
      </c>
      <c r="D28" s="30" t="s">
        <v>48</v>
      </c>
      <c r="E28" s="31">
        <f t="shared" si="1"/>
        <v>520</v>
      </c>
      <c r="F28" s="32">
        <v>520</v>
      </c>
      <c r="G28" s="33"/>
      <c r="H28" s="33"/>
      <c r="I28" s="49"/>
    </row>
    <row r="29" ht="22.5" customHeight="1" spans="1:9">
      <c r="A29" s="28" t="s">
        <v>153</v>
      </c>
      <c r="B29" s="40" t="s">
        <v>167</v>
      </c>
      <c r="C29" s="40" t="s">
        <v>167</v>
      </c>
      <c r="D29" s="30" t="s">
        <v>48</v>
      </c>
      <c r="E29" s="31">
        <f t="shared" si="1"/>
        <v>850</v>
      </c>
      <c r="F29" s="32">
        <v>850</v>
      </c>
      <c r="G29" s="33"/>
      <c r="H29" s="33"/>
      <c r="I29" s="49"/>
    </row>
    <row r="30" ht="22.5" customHeight="1" spans="1:9">
      <c r="A30" s="28" t="s">
        <v>153</v>
      </c>
      <c r="B30" s="40" t="s">
        <v>168</v>
      </c>
      <c r="C30" s="40" t="s">
        <v>168</v>
      </c>
      <c r="D30" s="30" t="s">
        <v>48</v>
      </c>
      <c r="E30" s="31">
        <f t="shared" si="1"/>
        <v>3.18</v>
      </c>
      <c r="F30" s="32">
        <v>3.18</v>
      </c>
      <c r="G30" s="33"/>
      <c r="H30" s="33"/>
      <c r="I30" s="49"/>
    </row>
    <row r="31" ht="22.5" customHeight="1" spans="1:9">
      <c r="A31" s="28" t="s">
        <v>153</v>
      </c>
      <c r="B31" s="40" t="s">
        <v>169</v>
      </c>
      <c r="C31" s="40" t="s">
        <v>169</v>
      </c>
      <c r="D31" s="30" t="s">
        <v>48</v>
      </c>
      <c r="E31" s="31">
        <f t="shared" si="1"/>
        <v>30.07</v>
      </c>
      <c r="F31" s="32">
        <v>30.07</v>
      </c>
      <c r="G31" s="33"/>
      <c r="H31" s="33"/>
      <c r="I31" s="49"/>
    </row>
    <row r="32" ht="22.5" customHeight="1" spans="1:9">
      <c r="A32" s="28" t="s">
        <v>153</v>
      </c>
      <c r="B32" s="42" t="s">
        <v>170</v>
      </c>
      <c r="C32" s="42" t="s">
        <v>170</v>
      </c>
      <c r="D32" s="30" t="s">
        <v>48</v>
      </c>
      <c r="E32" s="31">
        <f t="shared" si="1"/>
        <v>36</v>
      </c>
      <c r="F32" s="33"/>
      <c r="G32" s="32">
        <v>36</v>
      </c>
      <c r="H32" s="33"/>
      <c r="I32" s="49"/>
    </row>
    <row r="33" ht="22.5" customHeight="1" spans="1:9">
      <c r="A33" s="28" t="s">
        <v>153</v>
      </c>
      <c r="B33" s="40" t="s">
        <v>171</v>
      </c>
      <c r="C33" s="40" t="s">
        <v>171</v>
      </c>
      <c r="D33" s="30" t="s">
        <v>48</v>
      </c>
      <c r="E33" s="31">
        <f t="shared" si="1"/>
        <v>0.17</v>
      </c>
      <c r="F33" s="33"/>
      <c r="G33" s="32">
        <v>0.17</v>
      </c>
      <c r="H33" s="33"/>
      <c r="I33" s="49"/>
    </row>
    <row r="34" ht="22.5" customHeight="1" spans="1:9">
      <c r="A34" s="43"/>
      <c r="B34" s="44"/>
      <c r="C34" s="45"/>
      <c r="D34" s="43" t="s">
        <v>49</v>
      </c>
      <c r="E34" s="31">
        <f>SUM(E6:E33)</f>
        <v>3807.37</v>
      </c>
      <c r="F34" s="31">
        <f>SUM(F6:F33)</f>
        <v>3771.2</v>
      </c>
      <c r="G34" s="31">
        <f>SUM(G6:G33)</f>
        <v>36.17</v>
      </c>
      <c r="H34" s="31">
        <f>SUM(H6:H33)</f>
        <v>0</v>
      </c>
      <c r="I34" s="50"/>
    </row>
    <row r="35" ht="25.5" spans="1:9">
      <c r="A35" s="16" t="s">
        <v>172</v>
      </c>
      <c r="B35" s="16"/>
      <c r="C35" s="16"/>
      <c r="D35" s="16"/>
      <c r="E35" s="16"/>
      <c r="F35" s="16"/>
      <c r="G35" s="16"/>
      <c r="H35" s="16"/>
      <c r="I35" s="16"/>
    </row>
    <row r="36" ht="21" customHeight="1" spans="1:9">
      <c r="A36" s="46" t="s">
        <v>173</v>
      </c>
      <c r="B36" s="46"/>
      <c r="C36" s="46"/>
      <c r="D36" s="46"/>
      <c r="E36" s="46"/>
      <c r="F36" s="46"/>
      <c r="G36" s="46"/>
      <c r="H36" s="46"/>
      <c r="I36" s="46"/>
    </row>
  </sheetData>
  <mergeCells count="10">
    <mergeCell ref="G3:I3"/>
    <mergeCell ref="B4:C4"/>
    <mergeCell ref="F4:H4"/>
    <mergeCell ref="A35:I35"/>
    <mergeCell ref="A36:I36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2"/>
  <sheetViews>
    <sheetView topLeftCell="A47" workbookViewId="0">
      <selection activeCell="E256" sqref="E25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174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137</v>
      </c>
      <c r="B3" s="4"/>
      <c r="C3" s="4"/>
      <c r="D3" s="4" t="s">
        <v>143</v>
      </c>
      <c r="E3" s="4"/>
    </row>
    <row r="4" ht="30" customHeight="1" spans="1:5">
      <c r="A4" s="4" t="s">
        <v>175</v>
      </c>
      <c r="B4" s="4"/>
      <c r="C4" s="4"/>
      <c r="D4" s="5" t="s">
        <v>140</v>
      </c>
      <c r="E4" s="5"/>
    </row>
    <row r="5" ht="30" customHeight="1" spans="1:5">
      <c r="A5" s="4" t="s">
        <v>176</v>
      </c>
      <c r="B5" s="4" t="s">
        <v>177</v>
      </c>
      <c r="C5" s="4"/>
      <c r="D5" s="4">
        <v>13.92</v>
      </c>
      <c r="E5" s="4"/>
    </row>
    <row r="6" ht="30" customHeight="1" spans="1:5">
      <c r="A6" s="4"/>
      <c r="B6" s="4" t="s">
        <v>178</v>
      </c>
      <c r="C6" s="4"/>
      <c r="D6" s="6">
        <v>13.92</v>
      </c>
      <c r="E6" s="6"/>
    </row>
    <row r="7" ht="30" customHeight="1" spans="1:5">
      <c r="A7" s="4"/>
      <c r="B7" s="4" t="s">
        <v>179</v>
      </c>
      <c r="C7" s="4"/>
      <c r="D7" s="6"/>
      <c r="E7" s="6"/>
    </row>
    <row r="8" ht="30" customHeight="1" spans="1:5">
      <c r="A8" s="7" t="s">
        <v>180</v>
      </c>
      <c r="B8" s="4" t="s">
        <v>181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182</v>
      </c>
      <c r="B10" s="4" t="s">
        <v>183</v>
      </c>
      <c r="C10" s="4" t="s">
        <v>184</v>
      </c>
      <c r="D10" s="4" t="s">
        <v>185</v>
      </c>
      <c r="E10" s="4" t="s">
        <v>186</v>
      </c>
    </row>
    <row r="11" ht="30" customHeight="1" spans="1:5">
      <c r="A11" s="4"/>
      <c r="B11" s="4" t="s">
        <v>187</v>
      </c>
      <c r="C11" s="4" t="s">
        <v>188</v>
      </c>
      <c r="D11" s="9" t="s">
        <v>189</v>
      </c>
      <c r="E11" s="4">
        <v>3</v>
      </c>
    </row>
    <row r="12" ht="30" customHeight="1" spans="1:5">
      <c r="A12" s="4"/>
      <c r="B12" s="4"/>
      <c r="C12" s="4" t="s">
        <v>190</v>
      </c>
      <c r="D12" s="10" t="s">
        <v>191</v>
      </c>
      <c r="E12" s="11">
        <v>1</v>
      </c>
    </row>
    <row r="13" ht="30" customHeight="1" spans="1:5">
      <c r="A13" s="4"/>
      <c r="B13" s="4"/>
      <c r="C13" s="4" t="s">
        <v>192</v>
      </c>
      <c r="D13" s="12" t="s">
        <v>193</v>
      </c>
      <c r="E13" s="4" t="s">
        <v>194</v>
      </c>
    </row>
    <row r="14" ht="30" customHeight="1" spans="1:5">
      <c r="A14" s="4"/>
      <c r="B14" s="4"/>
      <c r="C14" s="4" t="s">
        <v>195</v>
      </c>
      <c r="D14" s="13" t="s">
        <v>191</v>
      </c>
      <c r="E14" s="11">
        <v>1</v>
      </c>
    </row>
    <row r="15" ht="30" customHeight="1" spans="1:5">
      <c r="A15" s="4"/>
      <c r="B15" s="4" t="s">
        <v>196</v>
      </c>
      <c r="C15" s="4" t="s">
        <v>197</v>
      </c>
      <c r="D15" s="10"/>
      <c r="E15" s="4"/>
    </row>
    <row r="16" ht="30" customHeight="1" spans="1:5">
      <c r="A16" s="4"/>
      <c r="B16" s="4"/>
      <c r="C16" s="4" t="s">
        <v>198</v>
      </c>
      <c r="D16" s="9" t="s">
        <v>199</v>
      </c>
      <c r="E16" s="4">
        <v>1</v>
      </c>
    </row>
    <row r="17" ht="30" customHeight="1" spans="1:5">
      <c r="A17" s="4"/>
      <c r="B17" s="4"/>
      <c r="C17" s="4" t="s">
        <v>200</v>
      </c>
      <c r="D17" s="4"/>
      <c r="E17" s="4"/>
    </row>
    <row r="18" ht="30" customHeight="1" spans="1:5">
      <c r="A18" s="4"/>
      <c r="B18" s="4"/>
      <c r="C18" s="4" t="s">
        <v>201</v>
      </c>
      <c r="D18" s="14" t="s">
        <v>202</v>
      </c>
      <c r="E18" s="4">
        <v>1</v>
      </c>
    </row>
    <row r="19" ht="30" customHeight="1" spans="1:5">
      <c r="A19" s="4"/>
      <c r="B19" s="4"/>
      <c r="C19" s="4" t="s">
        <v>203</v>
      </c>
      <c r="D19" s="12" t="s">
        <v>204</v>
      </c>
      <c r="E19" s="15" t="s">
        <v>205</v>
      </c>
    </row>
    <row r="20" ht="25.5" spans="1:5">
      <c r="A20" s="16" t="s">
        <v>206</v>
      </c>
      <c r="B20" s="16"/>
      <c r="C20" s="16"/>
      <c r="D20" s="16"/>
      <c r="E20" s="16"/>
    </row>
    <row r="21" ht="30" customHeight="1" spans="1:5">
      <c r="A21" s="1" t="s">
        <v>174</v>
      </c>
      <c r="B21" s="1"/>
      <c r="C21" s="1"/>
      <c r="D21" s="1"/>
      <c r="E21" s="1"/>
    </row>
    <row r="22" ht="15" customHeight="1" spans="1:9">
      <c r="A22" s="2"/>
      <c r="B22" s="2"/>
      <c r="C22" s="2"/>
      <c r="D22" s="2"/>
      <c r="E22" s="3" t="s">
        <v>1</v>
      </c>
      <c r="F22" s="2"/>
      <c r="G22" s="3"/>
      <c r="H22" s="3"/>
      <c r="I22" s="3"/>
    </row>
    <row r="23" ht="30" customHeight="1" spans="1:5">
      <c r="A23" s="4" t="s">
        <v>137</v>
      </c>
      <c r="B23" s="4"/>
      <c r="C23" s="4"/>
      <c r="D23" s="4" t="s">
        <v>144</v>
      </c>
      <c r="E23" s="4"/>
    </row>
    <row r="24" ht="30" customHeight="1" spans="1:5">
      <c r="A24" s="4" t="s">
        <v>175</v>
      </c>
      <c r="B24" s="4"/>
      <c r="C24" s="4"/>
      <c r="D24" s="5" t="s">
        <v>140</v>
      </c>
      <c r="E24" s="5"/>
    </row>
    <row r="25" ht="30" customHeight="1" spans="1:5">
      <c r="A25" s="4" t="s">
        <v>176</v>
      </c>
      <c r="B25" s="4" t="s">
        <v>177</v>
      </c>
      <c r="C25" s="4"/>
      <c r="D25" s="4">
        <v>18</v>
      </c>
      <c r="E25" s="4"/>
    </row>
    <row r="26" ht="30" customHeight="1" spans="1:5">
      <c r="A26" s="4"/>
      <c r="B26" s="4" t="s">
        <v>178</v>
      </c>
      <c r="C26" s="4"/>
      <c r="D26" s="6">
        <v>18</v>
      </c>
      <c r="E26" s="6"/>
    </row>
    <row r="27" ht="30" customHeight="1" spans="1:5">
      <c r="A27" s="4"/>
      <c r="B27" s="4" t="s">
        <v>179</v>
      </c>
      <c r="C27" s="4"/>
      <c r="D27" s="6"/>
      <c r="E27" s="6"/>
    </row>
    <row r="28" ht="30" customHeight="1" spans="1:5">
      <c r="A28" s="7" t="s">
        <v>180</v>
      </c>
      <c r="B28" s="4" t="s">
        <v>207</v>
      </c>
      <c r="C28" s="4"/>
      <c r="D28" s="4"/>
      <c r="E28" s="4"/>
    </row>
    <row r="29" ht="30" customHeight="1" spans="1:5">
      <c r="A29" s="8"/>
      <c r="B29" s="4"/>
      <c r="C29" s="4"/>
      <c r="D29" s="4"/>
      <c r="E29" s="4"/>
    </row>
    <row r="30" ht="30" customHeight="1" spans="1:5">
      <c r="A30" s="4" t="s">
        <v>182</v>
      </c>
      <c r="B30" s="4" t="s">
        <v>183</v>
      </c>
      <c r="C30" s="4" t="s">
        <v>184</v>
      </c>
      <c r="D30" s="4" t="s">
        <v>185</v>
      </c>
      <c r="E30" s="4" t="s">
        <v>186</v>
      </c>
    </row>
    <row r="31" ht="30" customHeight="1" spans="1:5">
      <c r="A31" s="4"/>
      <c r="B31" s="4" t="s">
        <v>187</v>
      </c>
      <c r="C31" s="4" t="s">
        <v>188</v>
      </c>
      <c r="D31" s="9" t="s">
        <v>208</v>
      </c>
      <c r="E31" s="4">
        <v>6</v>
      </c>
    </row>
    <row r="32" ht="30" customHeight="1" spans="1:5">
      <c r="A32" s="4"/>
      <c r="B32" s="4"/>
      <c r="C32" s="4" t="s">
        <v>190</v>
      </c>
      <c r="D32" s="10" t="s">
        <v>209</v>
      </c>
      <c r="E32" s="11">
        <v>1</v>
      </c>
    </row>
    <row r="33" ht="30" customHeight="1" spans="1:5">
      <c r="A33" s="4"/>
      <c r="B33" s="4"/>
      <c r="C33" s="4" t="s">
        <v>192</v>
      </c>
      <c r="D33" s="12" t="s">
        <v>210</v>
      </c>
      <c r="E33" s="4" t="s">
        <v>211</v>
      </c>
    </row>
    <row r="34" ht="30" customHeight="1" spans="1:5">
      <c r="A34" s="4"/>
      <c r="B34" s="4"/>
      <c r="C34" s="4" t="s">
        <v>195</v>
      </c>
      <c r="D34" s="10" t="s">
        <v>212</v>
      </c>
      <c r="E34" s="11">
        <v>1</v>
      </c>
    </row>
    <row r="35" ht="30" customHeight="1" spans="1:5">
      <c r="A35" s="4"/>
      <c r="B35" s="4" t="s">
        <v>196</v>
      </c>
      <c r="C35" s="4" t="s">
        <v>197</v>
      </c>
      <c r="D35" s="10"/>
      <c r="E35" s="4"/>
    </row>
    <row r="36" ht="30" customHeight="1" spans="1:5">
      <c r="A36" s="4"/>
      <c r="B36" s="4"/>
      <c r="C36" s="4" t="s">
        <v>198</v>
      </c>
      <c r="D36" s="9" t="s">
        <v>213</v>
      </c>
      <c r="E36" s="11" t="s">
        <v>214</v>
      </c>
    </row>
    <row r="37" ht="30" customHeight="1" spans="1:5">
      <c r="A37" s="4"/>
      <c r="B37" s="4"/>
      <c r="C37" s="4" t="s">
        <v>200</v>
      </c>
      <c r="D37" s="4"/>
      <c r="E37" s="4"/>
    </row>
    <row r="38" ht="30" customHeight="1" spans="1:5">
      <c r="A38" s="4"/>
      <c r="B38" s="4"/>
      <c r="C38" s="4" t="s">
        <v>201</v>
      </c>
      <c r="D38" s="14"/>
      <c r="E38" s="4"/>
    </row>
    <row r="39" ht="30" customHeight="1" spans="1:5">
      <c r="A39" s="4"/>
      <c r="B39" s="4"/>
      <c r="C39" s="4" t="s">
        <v>203</v>
      </c>
      <c r="D39" s="12" t="s">
        <v>215</v>
      </c>
      <c r="E39" s="17" t="s">
        <v>216</v>
      </c>
    </row>
    <row r="40" ht="25.5" spans="1:5">
      <c r="A40" s="16" t="s">
        <v>206</v>
      </c>
      <c r="B40" s="16"/>
      <c r="C40" s="16"/>
      <c r="D40" s="16"/>
      <c r="E40" s="16"/>
    </row>
    <row r="41" ht="30" customHeight="1" spans="1:5">
      <c r="A41" s="1" t="s">
        <v>174</v>
      </c>
      <c r="B41" s="1"/>
      <c r="C41" s="1"/>
      <c r="D41" s="1"/>
      <c r="E41" s="1"/>
    </row>
    <row r="42" ht="15" customHeight="1" spans="1:9">
      <c r="A42" s="2"/>
      <c r="B42" s="2"/>
      <c r="C42" s="2"/>
      <c r="D42" s="2"/>
      <c r="E42" s="3" t="s">
        <v>1</v>
      </c>
      <c r="F42" s="2"/>
      <c r="G42" s="3"/>
      <c r="H42" s="3"/>
      <c r="I42" s="3"/>
    </row>
    <row r="43" ht="30" customHeight="1" spans="1:5">
      <c r="A43" s="4" t="s">
        <v>137</v>
      </c>
      <c r="B43" s="4"/>
      <c r="C43" s="4"/>
      <c r="D43" s="4" t="s">
        <v>145</v>
      </c>
      <c r="E43" s="4"/>
    </row>
    <row r="44" ht="30" customHeight="1" spans="1:5">
      <c r="A44" s="4" t="s">
        <v>175</v>
      </c>
      <c r="B44" s="4"/>
      <c r="C44" s="4"/>
      <c r="D44" s="5" t="s">
        <v>140</v>
      </c>
      <c r="E44" s="5"/>
    </row>
    <row r="45" ht="30" customHeight="1" spans="1:5">
      <c r="A45" s="4" t="s">
        <v>176</v>
      </c>
      <c r="B45" s="4" t="s">
        <v>177</v>
      </c>
      <c r="C45" s="4"/>
      <c r="D45" s="4">
        <v>8.12</v>
      </c>
      <c r="E45" s="4"/>
    </row>
    <row r="46" ht="30" customHeight="1" spans="1:5">
      <c r="A46" s="4"/>
      <c r="B46" s="4" t="s">
        <v>178</v>
      </c>
      <c r="C46" s="4"/>
      <c r="D46" s="6">
        <v>8.12</v>
      </c>
      <c r="E46" s="6"/>
    </row>
    <row r="47" ht="30" customHeight="1" spans="1:5">
      <c r="A47" s="4"/>
      <c r="B47" s="4" t="s">
        <v>179</v>
      </c>
      <c r="C47" s="4"/>
      <c r="D47" s="6"/>
      <c r="E47" s="6"/>
    </row>
    <row r="48" ht="30" customHeight="1" spans="1:5">
      <c r="A48" s="7" t="s">
        <v>180</v>
      </c>
      <c r="B48" s="4" t="s">
        <v>217</v>
      </c>
      <c r="C48" s="4"/>
      <c r="D48" s="4"/>
      <c r="E48" s="4"/>
    </row>
    <row r="49" ht="30" customHeight="1" spans="1:5">
      <c r="A49" s="8"/>
      <c r="B49" s="4"/>
      <c r="C49" s="4"/>
      <c r="D49" s="4"/>
      <c r="E49" s="4"/>
    </row>
    <row r="50" ht="30" customHeight="1" spans="1:5">
      <c r="A50" s="4" t="s">
        <v>182</v>
      </c>
      <c r="B50" s="4" t="s">
        <v>183</v>
      </c>
      <c r="C50" s="4" t="s">
        <v>184</v>
      </c>
      <c r="D50" s="4" t="s">
        <v>185</v>
      </c>
      <c r="E50" s="4" t="s">
        <v>186</v>
      </c>
    </row>
    <row r="51" ht="30" customHeight="1" spans="1:5">
      <c r="A51" s="4"/>
      <c r="B51" s="4" t="s">
        <v>187</v>
      </c>
      <c r="C51" s="4" t="s">
        <v>188</v>
      </c>
      <c r="D51" s="9" t="s">
        <v>218</v>
      </c>
      <c r="E51" s="4">
        <v>30</v>
      </c>
    </row>
    <row r="52" ht="30" customHeight="1" spans="1:5">
      <c r="A52" s="4"/>
      <c r="B52" s="4"/>
      <c r="C52" s="4" t="s">
        <v>190</v>
      </c>
      <c r="D52" s="10" t="s">
        <v>219</v>
      </c>
      <c r="E52" s="11">
        <v>1</v>
      </c>
    </row>
    <row r="53" ht="30" customHeight="1" spans="1:5">
      <c r="A53" s="4"/>
      <c r="B53" s="4"/>
      <c r="C53" s="4" t="s">
        <v>192</v>
      </c>
      <c r="D53" s="12" t="s">
        <v>220</v>
      </c>
      <c r="E53" s="4" t="s">
        <v>221</v>
      </c>
    </row>
    <row r="54" ht="30" customHeight="1" spans="1:5">
      <c r="A54" s="4"/>
      <c r="B54" s="4"/>
      <c r="C54" s="4" t="s">
        <v>195</v>
      </c>
      <c r="D54" s="13" t="s">
        <v>222</v>
      </c>
      <c r="E54" s="11">
        <v>1</v>
      </c>
    </row>
    <row r="55" ht="30" customHeight="1" spans="1:5">
      <c r="A55" s="4"/>
      <c r="B55" s="4" t="s">
        <v>196</v>
      </c>
      <c r="C55" s="4" t="s">
        <v>197</v>
      </c>
      <c r="D55" s="10"/>
      <c r="E55" s="4"/>
    </row>
    <row r="56" ht="30" customHeight="1" spans="1:5">
      <c r="A56" s="4"/>
      <c r="B56" s="4"/>
      <c r="C56" s="4" t="s">
        <v>198</v>
      </c>
      <c r="D56" s="9" t="s">
        <v>223</v>
      </c>
      <c r="E56" s="4">
        <v>10</v>
      </c>
    </row>
    <row r="57" ht="30" customHeight="1" spans="1:5">
      <c r="A57" s="4"/>
      <c r="B57" s="4"/>
      <c r="C57" s="4" t="s">
        <v>200</v>
      </c>
      <c r="D57" s="4"/>
      <c r="E57" s="4"/>
    </row>
    <row r="58" ht="30" customHeight="1" spans="1:5">
      <c r="A58" s="4"/>
      <c r="B58" s="4"/>
      <c r="C58" s="4" t="s">
        <v>201</v>
      </c>
      <c r="D58" s="14" t="s">
        <v>224</v>
      </c>
      <c r="E58" s="4">
        <v>1</v>
      </c>
    </row>
    <row r="59" ht="30" customHeight="1" spans="1:5">
      <c r="A59" s="4"/>
      <c r="B59" s="4"/>
      <c r="C59" s="4" t="s">
        <v>203</v>
      </c>
      <c r="D59" s="12" t="s">
        <v>225</v>
      </c>
      <c r="E59" s="15" t="s">
        <v>205</v>
      </c>
    </row>
    <row r="60" ht="25.5" spans="1:5">
      <c r="A60" s="16" t="s">
        <v>206</v>
      </c>
      <c r="B60" s="16"/>
      <c r="C60" s="16"/>
      <c r="D60" s="16"/>
      <c r="E60" s="16"/>
    </row>
    <row r="61" ht="30" customHeight="1" spans="1:5">
      <c r="A61" s="1" t="s">
        <v>174</v>
      </c>
      <c r="B61" s="1"/>
      <c r="C61" s="1"/>
      <c r="D61" s="1"/>
      <c r="E61" s="1"/>
    </row>
    <row r="62" ht="15" customHeight="1" spans="1:9">
      <c r="A62" s="2"/>
      <c r="B62" s="2"/>
      <c r="C62" s="2"/>
      <c r="D62" s="2"/>
      <c r="E62" s="3" t="s">
        <v>1</v>
      </c>
      <c r="F62" s="2"/>
      <c r="G62" s="3"/>
      <c r="H62" s="3"/>
      <c r="I62" s="3"/>
    </row>
    <row r="63" ht="30" customHeight="1" spans="1:5">
      <c r="A63" s="4" t="s">
        <v>137</v>
      </c>
      <c r="B63" s="4"/>
      <c r="C63" s="4"/>
      <c r="D63" s="4" t="s">
        <v>146</v>
      </c>
      <c r="E63" s="4"/>
    </row>
    <row r="64" ht="30" customHeight="1" spans="1:5">
      <c r="A64" s="4" t="s">
        <v>175</v>
      </c>
      <c r="B64" s="4"/>
      <c r="C64" s="4"/>
      <c r="D64" s="5" t="s">
        <v>140</v>
      </c>
      <c r="E64" s="5"/>
    </row>
    <row r="65" ht="30" customHeight="1" spans="1:5">
      <c r="A65" s="4" t="s">
        <v>176</v>
      </c>
      <c r="B65" s="4" t="s">
        <v>177</v>
      </c>
      <c r="C65" s="4"/>
      <c r="D65" s="4">
        <v>9.02</v>
      </c>
      <c r="E65" s="4"/>
    </row>
    <row r="66" ht="30" customHeight="1" spans="1:5">
      <c r="A66" s="4"/>
      <c r="B66" s="4" t="s">
        <v>178</v>
      </c>
      <c r="C66" s="4"/>
      <c r="D66" s="6">
        <v>9.02</v>
      </c>
      <c r="E66" s="6"/>
    </row>
    <row r="67" ht="30" customHeight="1" spans="1:5">
      <c r="A67" s="4"/>
      <c r="B67" s="4" t="s">
        <v>179</v>
      </c>
      <c r="C67" s="4"/>
      <c r="D67" s="6"/>
      <c r="E67" s="6"/>
    </row>
    <row r="68" ht="30" customHeight="1" spans="1:5">
      <c r="A68" s="7" t="s">
        <v>180</v>
      </c>
      <c r="B68" s="4" t="s">
        <v>226</v>
      </c>
      <c r="C68" s="4"/>
      <c r="D68" s="4"/>
      <c r="E68" s="4"/>
    </row>
    <row r="69" ht="30" customHeight="1" spans="1:5">
      <c r="A69" s="8"/>
      <c r="B69" s="4"/>
      <c r="C69" s="4"/>
      <c r="D69" s="4"/>
      <c r="E69" s="4"/>
    </row>
    <row r="70" ht="30" customHeight="1" spans="1:5">
      <c r="A70" s="4" t="s">
        <v>182</v>
      </c>
      <c r="B70" s="4" t="s">
        <v>183</v>
      </c>
      <c r="C70" s="4" t="s">
        <v>184</v>
      </c>
      <c r="D70" s="4" t="s">
        <v>185</v>
      </c>
      <c r="E70" s="4" t="s">
        <v>186</v>
      </c>
    </row>
    <row r="71" ht="30" customHeight="1" spans="1:5">
      <c r="A71" s="4"/>
      <c r="B71" s="4" t="s">
        <v>187</v>
      </c>
      <c r="C71" s="4" t="s">
        <v>188</v>
      </c>
      <c r="D71" s="9" t="s">
        <v>227</v>
      </c>
      <c r="E71" s="4">
        <v>11</v>
      </c>
    </row>
    <row r="72" ht="30" customHeight="1" spans="1:5">
      <c r="A72" s="4"/>
      <c r="B72" s="4"/>
      <c r="C72" s="4" t="s">
        <v>190</v>
      </c>
      <c r="D72" s="10" t="s">
        <v>228</v>
      </c>
      <c r="E72" s="11">
        <v>1</v>
      </c>
    </row>
    <row r="73" ht="30" customHeight="1" spans="1:5">
      <c r="A73" s="4"/>
      <c r="B73" s="4"/>
      <c r="C73" s="4" t="s">
        <v>192</v>
      </c>
      <c r="D73" s="12" t="s">
        <v>229</v>
      </c>
      <c r="E73" s="4" t="s">
        <v>230</v>
      </c>
    </row>
    <row r="74" ht="30" customHeight="1" spans="1:5">
      <c r="A74" s="4"/>
      <c r="B74" s="4"/>
      <c r="C74" s="4" t="s">
        <v>195</v>
      </c>
      <c r="D74" s="13" t="s">
        <v>231</v>
      </c>
      <c r="E74" s="11">
        <v>1</v>
      </c>
    </row>
    <row r="75" ht="30" customHeight="1" spans="1:5">
      <c r="A75" s="4"/>
      <c r="B75" s="4" t="s">
        <v>196</v>
      </c>
      <c r="C75" s="4" t="s">
        <v>197</v>
      </c>
      <c r="D75" s="10"/>
      <c r="E75" s="4"/>
    </row>
    <row r="76" ht="30" customHeight="1" spans="1:5">
      <c r="A76" s="4"/>
      <c r="B76" s="4"/>
      <c r="C76" s="4" t="s">
        <v>198</v>
      </c>
      <c r="D76" s="9" t="s">
        <v>232</v>
      </c>
      <c r="E76" s="11">
        <v>1</v>
      </c>
    </row>
    <row r="77" ht="30" customHeight="1" spans="1:5">
      <c r="A77" s="4"/>
      <c r="B77" s="4"/>
      <c r="C77" s="4" t="s">
        <v>200</v>
      </c>
      <c r="D77" s="4"/>
      <c r="E77" s="4"/>
    </row>
    <row r="78" ht="30" customHeight="1" spans="1:5">
      <c r="A78" s="4"/>
      <c r="B78" s="4"/>
      <c r="C78" s="4" t="s">
        <v>201</v>
      </c>
      <c r="D78" s="14" t="s">
        <v>233</v>
      </c>
      <c r="E78" s="4" t="s">
        <v>234</v>
      </c>
    </row>
    <row r="79" ht="30" customHeight="1" spans="1:5">
      <c r="A79" s="4"/>
      <c r="B79" s="4"/>
      <c r="C79" s="4" t="s">
        <v>203</v>
      </c>
      <c r="D79" s="12" t="s">
        <v>235</v>
      </c>
      <c r="E79" s="15" t="s">
        <v>205</v>
      </c>
    </row>
    <row r="80" ht="25.5" spans="1:5">
      <c r="A80" s="16" t="s">
        <v>206</v>
      </c>
      <c r="B80" s="16"/>
      <c r="C80" s="16"/>
      <c r="D80" s="16"/>
      <c r="E80" s="16"/>
    </row>
    <row r="81" ht="30" customHeight="1" spans="1:5">
      <c r="A81" s="1" t="s">
        <v>174</v>
      </c>
      <c r="B81" s="1"/>
      <c r="C81" s="1"/>
      <c r="D81" s="1"/>
      <c r="E81" s="1"/>
    </row>
    <row r="82" ht="15" customHeight="1" spans="1:9">
      <c r="A82" s="2"/>
      <c r="B82" s="2"/>
      <c r="C82" s="2"/>
      <c r="D82" s="2"/>
      <c r="E82" s="3" t="s">
        <v>1</v>
      </c>
      <c r="F82" s="2"/>
      <c r="G82" s="3"/>
      <c r="H82" s="3"/>
      <c r="I82" s="3"/>
    </row>
    <row r="83" ht="30" customHeight="1" spans="1:5">
      <c r="A83" s="4" t="s">
        <v>137</v>
      </c>
      <c r="B83" s="4"/>
      <c r="C83" s="4"/>
      <c r="D83" s="4" t="s">
        <v>147</v>
      </c>
      <c r="E83" s="4"/>
    </row>
    <row r="84" ht="30" customHeight="1" spans="1:5">
      <c r="A84" s="4" t="s">
        <v>175</v>
      </c>
      <c r="B84" s="4"/>
      <c r="C84" s="4"/>
      <c r="D84" s="5" t="s">
        <v>140</v>
      </c>
      <c r="E84" s="5"/>
    </row>
    <row r="85" ht="30" customHeight="1" spans="1:5">
      <c r="A85" s="4" t="s">
        <v>176</v>
      </c>
      <c r="B85" s="4" t="s">
        <v>177</v>
      </c>
      <c r="C85" s="4"/>
      <c r="D85" s="4">
        <v>0.6</v>
      </c>
      <c r="E85" s="4"/>
    </row>
    <row r="86" ht="30" customHeight="1" spans="1:5">
      <c r="A86" s="4"/>
      <c r="B86" s="4" t="s">
        <v>178</v>
      </c>
      <c r="C86" s="4"/>
      <c r="D86" s="6">
        <v>0.6</v>
      </c>
      <c r="E86" s="6"/>
    </row>
    <row r="87" ht="30" customHeight="1" spans="1:5">
      <c r="A87" s="4"/>
      <c r="B87" s="4" t="s">
        <v>179</v>
      </c>
      <c r="C87" s="4"/>
      <c r="D87" s="6"/>
      <c r="E87" s="6"/>
    </row>
    <row r="88" ht="30" customHeight="1" spans="1:5">
      <c r="A88" s="7" t="s">
        <v>180</v>
      </c>
      <c r="B88" s="4" t="s">
        <v>236</v>
      </c>
      <c r="C88" s="4"/>
      <c r="D88" s="4"/>
      <c r="E88" s="4"/>
    </row>
    <row r="89" ht="30" customHeight="1" spans="1:5">
      <c r="A89" s="8"/>
      <c r="B89" s="4"/>
      <c r="C89" s="4"/>
      <c r="D89" s="4"/>
      <c r="E89" s="4"/>
    </row>
    <row r="90" ht="30" customHeight="1" spans="1:5">
      <c r="A90" s="4" t="s">
        <v>182</v>
      </c>
      <c r="B90" s="4" t="s">
        <v>183</v>
      </c>
      <c r="C90" s="4" t="s">
        <v>184</v>
      </c>
      <c r="D90" s="4" t="s">
        <v>185</v>
      </c>
      <c r="E90" s="4" t="s">
        <v>186</v>
      </c>
    </row>
    <row r="91" ht="30" customHeight="1" spans="1:5">
      <c r="A91" s="4"/>
      <c r="B91" s="4" t="s">
        <v>187</v>
      </c>
      <c r="C91" s="4" t="s">
        <v>188</v>
      </c>
      <c r="D91" s="9" t="s">
        <v>237</v>
      </c>
      <c r="E91" s="4">
        <v>2</v>
      </c>
    </row>
    <row r="92" ht="30" customHeight="1" spans="1:5">
      <c r="A92" s="4"/>
      <c r="B92" s="4"/>
      <c r="C92" s="4" t="s">
        <v>190</v>
      </c>
      <c r="D92" s="10" t="s">
        <v>238</v>
      </c>
      <c r="E92" s="11">
        <v>1</v>
      </c>
    </row>
    <row r="93" ht="30" customHeight="1" spans="1:5">
      <c r="A93" s="4"/>
      <c r="B93" s="4"/>
      <c r="C93" s="4" t="s">
        <v>192</v>
      </c>
      <c r="D93" s="12" t="s">
        <v>239</v>
      </c>
      <c r="E93" s="4" t="s">
        <v>240</v>
      </c>
    </row>
    <row r="94" ht="30" customHeight="1" spans="1:5">
      <c r="A94" s="4"/>
      <c r="B94" s="4"/>
      <c r="C94" s="4" t="s">
        <v>195</v>
      </c>
      <c r="D94" s="13" t="s">
        <v>241</v>
      </c>
      <c r="E94" s="11">
        <v>1</v>
      </c>
    </row>
    <row r="95" ht="30" customHeight="1" spans="1:5">
      <c r="A95" s="4"/>
      <c r="B95" s="4" t="s">
        <v>196</v>
      </c>
      <c r="C95" s="4" t="s">
        <v>197</v>
      </c>
      <c r="D95" s="10"/>
      <c r="E95" s="4"/>
    </row>
    <row r="96" ht="30" customHeight="1" spans="1:5">
      <c r="A96" s="4"/>
      <c r="B96" s="4"/>
      <c r="C96" s="4" t="s">
        <v>198</v>
      </c>
      <c r="D96" s="9" t="s">
        <v>242</v>
      </c>
      <c r="E96" s="11">
        <v>1</v>
      </c>
    </row>
    <row r="97" ht="30" customHeight="1" spans="1:5">
      <c r="A97" s="4"/>
      <c r="B97" s="4"/>
      <c r="C97" s="4" t="s">
        <v>200</v>
      </c>
      <c r="D97" s="4"/>
      <c r="E97" s="4"/>
    </row>
    <row r="98" ht="30" customHeight="1" spans="1:5">
      <c r="A98" s="4"/>
      <c r="B98" s="4"/>
      <c r="C98" s="4" t="s">
        <v>201</v>
      </c>
      <c r="D98" s="14" t="s">
        <v>233</v>
      </c>
      <c r="E98" s="4" t="s">
        <v>234</v>
      </c>
    </row>
    <row r="99" ht="30" customHeight="1" spans="1:5">
      <c r="A99" s="4"/>
      <c r="B99" s="4"/>
      <c r="C99" s="4" t="s">
        <v>203</v>
      </c>
      <c r="D99" s="12" t="s">
        <v>243</v>
      </c>
      <c r="E99" s="15" t="s">
        <v>205</v>
      </c>
    </row>
    <row r="100" ht="25.5" spans="1:5">
      <c r="A100" s="16" t="s">
        <v>206</v>
      </c>
      <c r="B100" s="16"/>
      <c r="C100" s="16"/>
      <c r="D100" s="16"/>
      <c r="E100" s="16"/>
    </row>
    <row r="101" ht="30" customHeight="1" spans="1:5">
      <c r="A101" s="1" t="s">
        <v>174</v>
      </c>
      <c r="B101" s="1"/>
      <c r="C101" s="1"/>
      <c r="D101" s="1"/>
      <c r="E101" s="1"/>
    </row>
    <row r="102" ht="15" customHeight="1" spans="1:9">
      <c r="A102" s="2"/>
      <c r="B102" s="2"/>
      <c r="C102" s="2"/>
      <c r="D102" s="2"/>
      <c r="E102" s="3" t="s">
        <v>1</v>
      </c>
      <c r="F102" s="2"/>
      <c r="G102" s="3"/>
      <c r="H102" s="3"/>
      <c r="I102" s="3"/>
    </row>
    <row r="103" ht="30" customHeight="1" spans="1:5">
      <c r="A103" s="4" t="s">
        <v>137</v>
      </c>
      <c r="B103" s="4"/>
      <c r="C103" s="4"/>
      <c r="D103" s="4" t="s">
        <v>148</v>
      </c>
      <c r="E103" s="4"/>
    </row>
    <row r="104" ht="30" customHeight="1" spans="1:5">
      <c r="A104" s="4" t="s">
        <v>175</v>
      </c>
      <c r="B104" s="4"/>
      <c r="C104" s="4"/>
      <c r="D104" s="5" t="s">
        <v>140</v>
      </c>
      <c r="E104" s="5"/>
    </row>
    <row r="105" ht="30" customHeight="1" spans="1:5">
      <c r="A105" s="4" t="s">
        <v>176</v>
      </c>
      <c r="B105" s="4" t="s">
        <v>177</v>
      </c>
      <c r="C105" s="4"/>
      <c r="D105" s="4">
        <v>0.2</v>
      </c>
      <c r="E105" s="4"/>
    </row>
    <row r="106" ht="30" customHeight="1" spans="1:5">
      <c r="A106" s="4"/>
      <c r="B106" s="4" t="s">
        <v>178</v>
      </c>
      <c r="C106" s="4"/>
      <c r="D106" s="6">
        <v>0.2</v>
      </c>
      <c r="E106" s="6"/>
    </row>
    <row r="107" ht="30" customHeight="1" spans="1:5">
      <c r="A107" s="4"/>
      <c r="B107" s="4" t="s">
        <v>179</v>
      </c>
      <c r="C107" s="4"/>
      <c r="D107" s="6"/>
      <c r="E107" s="6"/>
    </row>
    <row r="108" ht="30" customHeight="1" spans="1:5">
      <c r="A108" s="7" t="s">
        <v>180</v>
      </c>
      <c r="B108" s="4" t="s">
        <v>244</v>
      </c>
      <c r="C108" s="4"/>
      <c r="D108" s="4"/>
      <c r="E108" s="4"/>
    </row>
    <row r="109" ht="30" customHeight="1" spans="1:5">
      <c r="A109" s="8"/>
      <c r="B109" s="4"/>
      <c r="C109" s="4"/>
      <c r="D109" s="4"/>
      <c r="E109" s="4"/>
    </row>
    <row r="110" ht="30" customHeight="1" spans="1:5">
      <c r="A110" s="4" t="s">
        <v>182</v>
      </c>
      <c r="B110" s="4" t="s">
        <v>183</v>
      </c>
      <c r="C110" s="4" t="s">
        <v>184</v>
      </c>
      <c r="D110" s="4" t="s">
        <v>185</v>
      </c>
      <c r="E110" s="4" t="s">
        <v>186</v>
      </c>
    </row>
    <row r="111" ht="30" customHeight="1" spans="1:5">
      <c r="A111" s="4"/>
      <c r="B111" s="4" t="s">
        <v>187</v>
      </c>
      <c r="C111" s="4" t="s">
        <v>188</v>
      </c>
      <c r="D111" s="9" t="s">
        <v>245</v>
      </c>
      <c r="E111" s="4">
        <v>4</v>
      </c>
    </row>
    <row r="112" ht="30" customHeight="1" spans="1:5">
      <c r="A112" s="4"/>
      <c r="B112" s="4"/>
      <c r="C112" s="4" t="s">
        <v>190</v>
      </c>
      <c r="D112" s="10" t="s">
        <v>246</v>
      </c>
      <c r="E112" s="11">
        <v>1</v>
      </c>
    </row>
    <row r="113" ht="30" customHeight="1" spans="1:5">
      <c r="A113" s="4"/>
      <c r="B113" s="4"/>
      <c r="C113" s="4" t="s">
        <v>192</v>
      </c>
      <c r="D113" s="12" t="s">
        <v>247</v>
      </c>
      <c r="E113" s="4" t="s">
        <v>248</v>
      </c>
    </row>
    <row r="114" ht="30" customHeight="1" spans="1:5">
      <c r="A114" s="4"/>
      <c r="B114" s="4"/>
      <c r="C114" s="4" t="s">
        <v>195</v>
      </c>
      <c r="D114" s="13" t="s">
        <v>249</v>
      </c>
      <c r="E114" s="11">
        <v>1</v>
      </c>
    </row>
    <row r="115" ht="30" customHeight="1" spans="1:5">
      <c r="A115" s="4"/>
      <c r="B115" s="4" t="s">
        <v>196</v>
      </c>
      <c r="C115" s="4" t="s">
        <v>197</v>
      </c>
      <c r="D115" s="10"/>
      <c r="E115" s="4"/>
    </row>
    <row r="116" ht="30" customHeight="1" spans="1:5">
      <c r="A116" s="4"/>
      <c r="B116" s="4"/>
      <c r="C116" s="4" t="s">
        <v>198</v>
      </c>
      <c r="D116" s="9" t="s">
        <v>250</v>
      </c>
      <c r="E116" s="11">
        <v>1</v>
      </c>
    </row>
    <row r="117" ht="30" customHeight="1" spans="1:5">
      <c r="A117" s="4"/>
      <c r="B117" s="4"/>
      <c r="C117" s="4" t="s">
        <v>200</v>
      </c>
      <c r="D117" s="4"/>
      <c r="E117" s="4"/>
    </row>
    <row r="118" ht="30" customHeight="1" spans="1:5">
      <c r="A118" s="4"/>
      <c r="B118" s="4"/>
      <c r="C118" s="4" t="s">
        <v>201</v>
      </c>
      <c r="D118" s="14" t="s">
        <v>233</v>
      </c>
      <c r="E118" s="4" t="s">
        <v>234</v>
      </c>
    </row>
    <row r="119" ht="30" customHeight="1" spans="1:5">
      <c r="A119" s="4"/>
      <c r="B119" s="4"/>
      <c r="C119" s="4" t="s">
        <v>203</v>
      </c>
      <c r="D119" s="12" t="s">
        <v>251</v>
      </c>
      <c r="E119" s="15" t="s">
        <v>205</v>
      </c>
    </row>
    <row r="120" ht="25.5" spans="1:5">
      <c r="A120" s="16" t="s">
        <v>206</v>
      </c>
      <c r="B120" s="16"/>
      <c r="C120" s="16"/>
      <c r="D120" s="16"/>
      <c r="E120" s="16"/>
    </row>
    <row r="121" ht="30" customHeight="1" spans="1:5">
      <c r="A121" s="1" t="s">
        <v>174</v>
      </c>
      <c r="B121" s="1"/>
      <c r="C121" s="1"/>
      <c r="D121" s="1"/>
      <c r="E121" s="1"/>
    </row>
    <row r="122" ht="15" customHeight="1" spans="1:9">
      <c r="A122" s="2"/>
      <c r="B122" s="2"/>
      <c r="C122" s="2"/>
      <c r="D122" s="2"/>
      <c r="E122" s="3" t="s">
        <v>1</v>
      </c>
      <c r="F122" s="2"/>
      <c r="G122" s="3"/>
      <c r="H122" s="3"/>
      <c r="I122" s="3"/>
    </row>
    <row r="123" ht="30" customHeight="1" spans="1:5">
      <c r="A123" s="4" t="s">
        <v>137</v>
      </c>
      <c r="B123" s="4"/>
      <c r="C123" s="4"/>
      <c r="D123" s="4" t="s">
        <v>149</v>
      </c>
      <c r="E123" s="4"/>
    </row>
    <row r="124" ht="30" customHeight="1" spans="1:5">
      <c r="A124" s="4" t="s">
        <v>175</v>
      </c>
      <c r="B124" s="4"/>
      <c r="C124" s="4"/>
      <c r="D124" s="5" t="s">
        <v>140</v>
      </c>
      <c r="E124" s="5"/>
    </row>
    <row r="125" ht="30" customHeight="1" spans="1:5">
      <c r="A125" s="4" t="s">
        <v>176</v>
      </c>
      <c r="B125" s="4" t="s">
        <v>177</v>
      </c>
      <c r="C125" s="4"/>
      <c r="D125" s="4">
        <v>28</v>
      </c>
      <c r="E125" s="4"/>
    </row>
    <row r="126" ht="30" customHeight="1" spans="1:5">
      <c r="A126" s="4"/>
      <c r="B126" s="4" t="s">
        <v>178</v>
      </c>
      <c r="C126" s="4"/>
      <c r="D126" s="6">
        <v>28</v>
      </c>
      <c r="E126" s="6"/>
    </row>
    <row r="127" ht="30" customHeight="1" spans="1:5">
      <c r="A127" s="4"/>
      <c r="B127" s="4" t="s">
        <v>179</v>
      </c>
      <c r="C127" s="4"/>
      <c r="D127" s="6"/>
      <c r="E127" s="6"/>
    </row>
    <row r="128" ht="30" customHeight="1" spans="1:5">
      <c r="A128" s="7" t="s">
        <v>180</v>
      </c>
      <c r="B128" s="4" t="s">
        <v>252</v>
      </c>
      <c r="C128" s="4"/>
      <c r="D128" s="4"/>
      <c r="E128" s="4"/>
    </row>
    <row r="129" ht="30" customHeight="1" spans="1:5">
      <c r="A129" s="8"/>
      <c r="B129" s="4"/>
      <c r="C129" s="4"/>
      <c r="D129" s="4"/>
      <c r="E129" s="4"/>
    </row>
    <row r="130" ht="30" customHeight="1" spans="1:5">
      <c r="A130" s="4" t="s">
        <v>182</v>
      </c>
      <c r="B130" s="4" t="s">
        <v>183</v>
      </c>
      <c r="C130" s="4" t="s">
        <v>184</v>
      </c>
      <c r="D130" s="4" t="s">
        <v>185</v>
      </c>
      <c r="E130" s="4" t="s">
        <v>186</v>
      </c>
    </row>
    <row r="131" ht="30" customHeight="1" spans="1:5">
      <c r="A131" s="4"/>
      <c r="B131" s="4" t="s">
        <v>187</v>
      </c>
      <c r="C131" s="4" t="s">
        <v>188</v>
      </c>
      <c r="D131" s="18" t="s">
        <v>253</v>
      </c>
      <c r="E131" s="4" t="s">
        <v>254</v>
      </c>
    </row>
    <row r="132" ht="30" customHeight="1" spans="1:5">
      <c r="A132" s="4"/>
      <c r="B132" s="4"/>
      <c r="C132" s="4" t="s">
        <v>190</v>
      </c>
      <c r="D132" s="18" t="s">
        <v>255</v>
      </c>
      <c r="E132" s="11">
        <v>1</v>
      </c>
    </row>
    <row r="133" ht="30" customHeight="1" spans="1:5">
      <c r="A133" s="4"/>
      <c r="B133" s="4"/>
      <c r="C133" s="4" t="s">
        <v>192</v>
      </c>
      <c r="D133" s="18" t="s">
        <v>256</v>
      </c>
      <c r="E133" s="11" t="s">
        <v>257</v>
      </c>
    </row>
    <row r="134" ht="30" customHeight="1" spans="1:5">
      <c r="A134" s="4"/>
      <c r="B134" s="4"/>
      <c r="C134" s="4" t="s">
        <v>195</v>
      </c>
      <c r="D134" s="18" t="s">
        <v>258</v>
      </c>
      <c r="E134" s="11">
        <v>1</v>
      </c>
    </row>
    <row r="135" ht="30" customHeight="1" spans="1:5">
      <c r="A135" s="4"/>
      <c r="B135" s="4" t="s">
        <v>196</v>
      </c>
      <c r="C135" s="4" t="s">
        <v>197</v>
      </c>
      <c r="D135" s="4"/>
      <c r="E135" s="4"/>
    </row>
    <row r="136" ht="30" customHeight="1" spans="1:5">
      <c r="A136" s="4"/>
      <c r="B136" s="4"/>
      <c r="C136" s="4" t="s">
        <v>198</v>
      </c>
      <c r="D136" s="10" t="s">
        <v>259</v>
      </c>
      <c r="E136" s="11" t="s">
        <v>260</v>
      </c>
    </row>
    <row r="137" ht="30" customHeight="1" spans="1:5">
      <c r="A137" s="4"/>
      <c r="B137" s="4"/>
      <c r="C137" s="4" t="s">
        <v>200</v>
      </c>
      <c r="D137" s="4"/>
      <c r="E137" s="4"/>
    </row>
    <row r="138" ht="30" customHeight="1" spans="1:5">
      <c r="A138" s="4"/>
      <c r="B138" s="4"/>
      <c r="C138" s="4" t="s">
        <v>201</v>
      </c>
      <c r="D138" s="4"/>
      <c r="E138" s="4"/>
    </row>
    <row r="139" ht="30" customHeight="1" spans="1:5">
      <c r="A139" s="4"/>
      <c r="B139" s="4"/>
      <c r="C139" s="4" t="s">
        <v>203</v>
      </c>
      <c r="D139" s="10" t="s">
        <v>261</v>
      </c>
      <c r="E139" s="19" t="s">
        <v>205</v>
      </c>
    </row>
    <row r="140" ht="25.5" spans="1:5">
      <c r="A140" s="16" t="s">
        <v>206</v>
      </c>
      <c r="B140" s="16"/>
      <c r="C140" s="16"/>
      <c r="D140" s="16"/>
      <c r="E140" s="16"/>
    </row>
    <row r="141" ht="30" customHeight="1" spans="1:5">
      <c r="A141" s="1" t="s">
        <v>174</v>
      </c>
      <c r="B141" s="1"/>
      <c r="C141" s="1"/>
      <c r="D141" s="1"/>
      <c r="E141" s="1"/>
    </row>
    <row r="142" ht="15" customHeight="1" spans="1:9">
      <c r="A142" s="2"/>
      <c r="B142" s="2"/>
      <c r="C142" s="2"/>
      <c r="D142" s="2"/>
      <c r="E142" s="3" t="s">
        <v>1</v>
      </c>
      <c r="F142" s="2"/>
      <c r="G142" s="3"/>
      <c r="H142" s="3"/>
      <c r="I142" s="3"/>
    </row>
    <row r="143" ht="30" customHeight="1" spans="1:5">
      <c r="A143" s="4" t="s">
        <v>137</v>
      </c>
      <c r="B143" s="4"/>
      <c r="C143" s="4"/>
      <c r="D143" s="4" t="s">
        <v>150</v>
      </c>
      <c r="E143" s="4"/>
    </row>
    <row r="144" ht="30" customHeight="1" spans="1:5">
      <c r="A144" s="4" t="s">
        <v>175</v>
      </c>
      <c r="B144" s="4"/>
      <c r="C144" s="4"/>
      <c r="D144" s="5" t="s">
        <v>140</v>
      </c>
      <c r="E144" s="5"/>
    </row>
    <row r="145" ht="30" customHeight="1" spans="1:5">
      <c r="A145" s="4" t="s">
        <v>176</v>
      </c>
      <c r="B145" s="4" t="s">
        <v>177</v>
      </c>
      <c r="C145" s="4"/>
      <c r="D145" s="4">
        <v>144.7</v>
      </c>
      <c r="E145" s="4"/>
    </row>
    <row r="146" ht="30" customHeight="1" spans="1:5">
      <c r="A146" s="4"/>
      <c r="B146" s="4" t="s">
        <v>178</v>
      </c>
      <c r="C146" s="4"/>
      <c r="D146" s="6">
        <v>144.7</v>
      </c>
      <c r="E146" s="6"/>
    </row>
    <row r="147" ht="30" customHeight="1" spans="1:5">
      <c r="A147" s="4"/>
      <c r="B147" s="4" t="s">
        <v>179</v>
      </c>
      <c r="C147" s="4"/>
      <c r="D147" s="6"/>
      <c r="E147" s="6"/>
    </row>
    <row r="148" ht="30" customHeight="1" spans="1:5">
      <c r="A148" s="7" t="s">
        <v>180</v>
      </c>
      <c r="B148" s="4" t="s">
        <v>262</v>
      </c>
      <c r="C148" s="4"/>
      <c r="D148" s="4"/>
      <c r="E148" s="4"/>
    </row>
    <row r="149" ht="30" customHeight="1" spans="1:5">
      <c r="A149" s="8"/>
      <c r="B149" s="4"/>
      <c r="C149" s="4"/>
      <c r="D149" s="4"/>
      <c r="E149" s="4"/>
    </row>
    <row r="150" ht="30" customHeight="1" spans="1:5">
      <c r="A150" s="4" t="s">
        <v>182</v>
      </c>
      <c r="B150" s="4" t="s">
        <v>183</v>
      </c>
      <c r="C150" s="4" t="s">
        <v>184</v>
      </c>
      <c r="D150" s="4" t="s">
        <v>185</v>
      </c>
      <c r="E150" s="4" t="s">
        <v>186</v>
      </c>
    </row>
    <row r="151" ht="30" customHeight="1" spans="1:5">
      <c r="A151" s="4"/>
      <c r="B151" s="4" t="s">
        <v>187</v>
      </c>
      <c r="C151" s="4" t="s">
        <v>188</v>
      </c>
      <c r="D151" s="18" t="s">
        <v>263</v>
      </c>
      <c r="E151" s="4" t="s">
        <v>264</v>
      </c>
    </row>
    <row r="152" ht="30" customHeight="1" spans="1:5">
      <c r="A152" s="4"/>
      <c r="B152" s="4"/>
      <c r="C152" s="4" t="s">
        <v>190</v>
      </c>
      <c r="D152" s="18" t="s">
        <v>265</v>
      </c>
      <c r="E152" s="11">
        <v>1</v>
      </c>
    </row>
    <row r="153" ht="30" customHeight="1" spans="1:5">
      <c r="A153" s="4"/>
      <c r="B153" s="4"/>
      <c r="C153" s="4" t="s">
        <v>192</v>
      </c>
      <c r="D153" s="18" t="s">
        <v>266</v>
      </c>
      <c r="E153" s="11" t="s">
        <v>267</v>
      </c>
    </row>
    <row r="154" ht="30" customHeight="1" spans="1:5">
      <c r="A154" s="4"/>
      <c r="B154" s="4"/>
      <c r="C154" s="4" t="s">
        <v>195</v>
      </c>
      <c r="D154" s="18" t="s">
        <v>268</v>
      </c>
      <c r="E154" s="11">
        <v>1</v>
      </c>
    </row>
    <row r="155" ht="30" customHeight="1" spans="1:5">
      <c r="A155" s="4"/>
      <c r="B155" s="4" t="s">
        <v>196</v>
      </c>
      <c r="C155" s="4" t="s">
        <v>197</v>
      </c>
      <c r="D155" s="4"/>
      <c r="E155" s="4"/>
    </row>
    <row r="156" ht="30" customHeight="1" spans="1:5">
      <c r="A156" s="4"/>
      <c r="B156" s="4"/>
      <c r="C156" s="4" t="s">
        <v>198</v>
      </c>
      <c r="D156" s="4" t="s">
        <v>269</v>
      </c>
      <c r="E156" s="11" t="s">
        <v>260</v>
      </c>
    </row>
    <row r="157" ht="30" customHeight="1" spans="1:5">
      <c r="A157" s="4"/>
      <c r="B157" s="4"/>
      <c r="C157" s="4" t="s">
        <v>200</v>
      </c>
      <c r="D157" s="4"/>
      <c r="E157" s="4"/>
    </row>
    <row r="158" ht="30" customHeight="1" spans="1:5">
      <c r="A158" s="4"/>
      <c r="B158" s="4"/>
      <c r="C158" s="4" t="s">
        <v>201</v>
      </c>
      <c r="D158" s="4"/>
      <c r="E158" s="4"/>
    </row>
    <row r="159" ht="30" customHeight="1" spans="1:5">
      <c r="A159" s="4"/>
      <c r="B159" s="4"/>
      <c r="C159" s="4" t="s">
        <v>203</v>
      </c>
      <c r="D159" s="4" t="s">
        <v>270</v>
      </c>
      <c r="E159" s="19" t="s">
        <v>205</v>
      </c>
    </row>
    <row r="160" ht="25.5" spans="1:5">
      <c r="A160" s="16" t="s">
        <v>206</v>
      </c>
      <c r="B160" s="16"/>
      <c r="C160" s="16"/>
      <c r="D160" s="16"/>
      <c r="E160" s="16"/>
    </row>
    <row r="161" ht="30" customHeight="1" spans="1:5">
      <c r="A161" s="1" t="s">
        <v>174</v>
      </c>
      <c r="B161" s="1"/>
      <c r="C161" s="1"/>
      <c r="D161" s="1"/>
      <c r="E161" s="1"/>
    </row>
    <row r="162" ht="15" customHeight="1" spans="1:9">
      <c r="A162" s="2"/>
      <c r="B162" s="2"/>
      <c r="C162" s="2"/>
      <c r="D162" s="2"/>
      <c r="E162" s="3" t="s">
        <v>1</v>
      </c>
      <c r="F162" s="2"/>
      <c r="G162" s="3"/>
      <c r="H162" s="3"/>
      <c r="I162" s="3"/>
    </row>
    <row r="163" ht="30" customHeight="1" spans="1:5">
      <c r="A163" s="4" t="s">
        <v>137</v>
      </c>
      <c r="B163" s="4"/>
      <c r="C163" s="4"/>
      <c r="D163" s="4" t="s">
        <v>151</v>
      </c>
      <c r="E163" s="4"/>
    </row>
    <row r="164" ht="30" customHeight="1" spans="1:5">
      <c r="A164" s="4" t="s">
        <v>175</v>
      </c>
      <c r="B164" s="4"/>
      <c r="C164" s="4"/>
      <c r="D164" s="5" t="s">
        <v>140</v>
      </c>
      <c r="E164" s="5"/>
    </row>
    <row r="165" ht="30" customHeight="1" spans="1:5">
      <c r="A165" s="4" t="s">
        <v>176</v>
      </c>
      <c r="B165" s="4" t="s">
        <v>177</v>
      </c>
      <c r="C165" s="4"/>
      <c r="D165" s="4">
        <v>9.6</v>
      </c>
      <c r="E165" s="4"/>
    </row>
    <row r="166" ht="30" customHeight="1" spans="1:5">
      <c r="A166" s="4"/>
      <c r="B166" s="4" t="s">
        <v>178</v>
      </c>
      <c r="C166" s="4"/>
      <c r="D166" s="6">
        <v>9.6</v>
      </c>
      <c r="E166" s="6"/>
    </row>
    <row r="167" ht="30" customHeight="1" spans="1:5">
      <c r="A167" s="4"/>
      <c r="B167" s="4" t="s">
        <v>179</v>
      </c>
      <c r="C167" s="4"/>
      <c r="D167" s="6"/>
      <c r="E167" s="6"/>
    </row>
    <row r="168" ht="30" customHeight="1" spans="1:5">
      <c r="A168" s="7" t="s">
        <v>180</v>
      </c>
      <c r="B168" s="4" t="s">
        <v>271</v>
      </c>
      <c r="C168" s="4"/>
      <c r="D168" s="4"/>
      <c r="E168" s="4"/>
    </row>
    <row r="169" ht="30" customHeight="1" spans="1:5">
      <c r="A169" s="8"/>
      <c r="B169" s="4"/>
      <c r="C169" s="4"/>
      <c r="D169" s="4"/>
      <c r="E169" s="4"/>
    </row>
    <row r="170" ht="30" customHeight="1" spans="1:5">
      <c r="A170" s="4" t="s">
        <v>182</v>
      </c>
      <c r="B170" s="4" t="s">
        <v>183</v>
      </c>
      <c r="C170" s="4" t="s">
        <v>184</v>
      </c>
      <c r="D170" s="4" t="s">
        <v>185</v>
      </c>
      <c r="E170" s="4" t="s">
        <v>186</v>
      </c>
    </row>
    <row r="171" ht="30" customHeight="1" spans="1:5">
      <c r="A171" s="4"/>
      <c r="B171" s="4" t="s">
        <v>187</v>
      </c>
      <c r="C171" s="4" t="s">
        <v>188</v>
      </c>
      <c r="D171" s="18" t="s">
        <v>272</v>
      </c>
      <c r="E171" s="4" t="s">
        <v>273</v>
      </c>
    </row>
    <row r="172" ht="30" customHeight="1" spans="1:5">
      <c r="A172" s="4"/>
      <c r="B172" s="4"/>
      <c r="C172" s="4" t="s">
        <v>190</v>
      </c>
      <c r="D172" s="18" t="s">
        <v>274</v>
      </c>
      <c r="E172" s="11">
        <v>1</v>
      </c>
    </row>
    <row r="173" ht="30" customHeight="1" spans="1:5">
      <c r="A173" s="4"/>
      <c r="B173" s="4"/>
      <c r="C173" s="4" t="s">
        <v>192</v>
      </c>
      <c r="D173" s="18" t="s">
        <v>275</v>
      </c>
      <c r="E173" s="11" t="s">
        <v>276</v>
      </c>
    </row>
    <row r="174" ht="30" customHeight="1" spans="1:5">
      <c r="A174" s="4"/>
      <c r="B174" s="4"/>
      <c r="C174" s="4" t="s">
        <v>195</v>
      </c>
      <c r="D174" s="18" t="s">
        <v>277</v>
      </c>
      <c r="E174" s="11">
        <v>1</v>
      </c>
    </row>
    <row r="175" ht="30" customHeight="1" spans="1:5">
      <c r="A175" s="4"/>
      <c r="B175" s="4" t="s">
        <v>196</v>
      </c>
      <c r="C175" s="4" t="s">
        <v>197</v>
      </c>
      <c r="D175" s="4"/>
      <c r="E175" s="4"/>
    </row>
    <row r="176" ht="30" customHeight="1" spans="1:5">
      <c r="A176" s="4"/>
      <c r="B176" s="4"/>
      <c r="C176" s="4" t="s">
        <v>198</v>
      </c>
      <c r="D176" s="10" t="s">
        <v>278</v>
      </c>
      <c r="E176" s="11" t="s">
        <v>279</v>
      </c>
    </row>
    <row r="177" ht="30" customHeight="1" spans="1:5">
      <c r="A177" s="4"/>
      <c r="B177" s="4"/>
      <c r="C177" s="4" t="s">
        <v>200</v>
      </c>
      <c r="D177" s="4"/>
      <c r="E177" s="4"/>
    </row>
    <row r="178" ht="30" customHeight="1" spans="1:5">
      <c r="A178" s="4"/>
      <c r="B178" s="4"/>
      <c r="C178" s="4" t="s">
        <v>201</v>
      </c>
      <c r="D178" s="4"/>
      <c r="E178" s="4"/>
    </row>
    <row r="179" ht="30" customHeight="1" spans="1:5">
      <c r="A179" s="4"/>
      <c r="B179" s="4"/>
      <c r="C179" s="4" t="s">
        <v>203</v>
      </c>
      <c r="D179" s="18" t="s">
        <v>280</v>
      </c>
      <c r="E179" s="20" t="s">
        <v>216</v>
      </c>
    </row>
    <row r="180" ht="25.5" spans="1:5">
      <c r="A180" s="16" t="s">
        <v>206</v>
      </c>
      <c r="B180" s="16"/>
      <c r="C180" s="16"/>
      <c r="D180" s="16"/>
      <c r="E180" s="16"/>
    </row>
    <row r="181" ht="30" customHeight="1" spans="1:5">
      <c r="A181" s="1" t="s">
        <v>174</v>
      </c>
      <c r="B181" s="1"/>
      <c r="C181" s="1"/>
      <c r="D181" s="1"/>
      <c r="E181" s="1"/>
    </row>
    <row r="182" ht="15" customHeight="1" spans="1:9">
      <c r="A182" s="2"/>
      <c r="B182" s="2"/>
      <c r="C182" s="2"/>
      <c r="D182" s="2"/>
      <c r="E182" s="3" t="s">
        <v>1</v>
      </c>
      <c r="F182" s="2"/>
      <c r="G182" s="3"/>
      <c r="H182" s="3"/>
      <c r="I182" s="3"/>
    </row>
    <row r="183" ht="30" customHeight="1" spans="1:5">
      <c r="A183" s="4" t="s">
        <v>137</v>
      </c>
      <c r="B183" s="4"/>
      <c r="C183" s="4"/>
      <c r="D183" s="21" t="s">
        <v>152</v>
      </c>
      <c r="E183" s="21"/>
    </row>
    <row r="184" ht="30" customHeight="1" spans="1:5">
      <c r="A184" s="4" t="s">
        <v>175</v>
      </c>
      <c r="B184" s="4"/>
      <c r="C184" s="4"/>
      <c r="D184" s="5" t="s">
        <v>140</v>
      </c>
      <c r="E184" s="5"/>
    </row>
    <row r="185" ht="30" customHeight="1" spans="1:5">
      <c r="A185" s="4" t="s">
        <v>176</v>
      </c>
      <c r="B185" s="4" t="s">
        <v>177</v>
      </c>
      <c r="C185" s="4"/>
      <c r="D185" s="4">
        <v>1.6</v>
      </c>
      <c r="E185" s="4"/>
    </row>
    <row r="186" ht="30" customHeight="1" spans="1:5">
      <c r="A186" s="4"/>
      <c r="B186" s="4" t="s">
        <v>178</v>
      </c>
      <c r="C186" s="4"/>
      <c r="D186" s="6">
        <v>1.6</v>
      </c>
      <c r="E186" s="6"/>
    </row>
    <row r="187" ht="30" customHeight="1" spans="1:5">
      <c r="A187" s="4"/>
      <c r="B187" s="4" t="s">
        <v>179</v>
      </c>
      <c r="C187" s="4"/>
      <c r="D187" s="6"/>
      <c r="E187" s="6"/>
    </row>
    <row r="188" ht="30" customHeight="1" spans="1:5">
      <c r="A188" s="7" t="s">
        <v>180</v>
      </c>
      <c r="B188" s="4" t="s">
        <v>281</v>
      </c>
      <c r="C188" s="4"/>
      <c r="D188" s="4"/>
      <c r="E188" s="4"/>
    </row>
    <row r="189" ht="30" customHeight="1" spans="1:5">
      <c r="A189" s="8"/>
      <c r="B189" s="4"/>
      <c r="C189" s="4"/>
      <c r="D189" s="4"/>
      <c r="E189" s="4"/>
    </row>
    <row r="190" ht="30" customHeight="1" spans="1:5">
      <c r="A190" s="4" t="s">
        <v>182</v>
      </c>
      <c r="B190" s="4" t="s">
        <v>183</v>
      </c>
      <c r="C190" s="4" t="s">
        <v>184</v>
      </c>
      <c r="D190" s="4" t="s">
        <v>185</v>
      </c>
      <c r="E190" s="4" t="s">
        <v>186</v>
      </c>
    </row>
    <row r="191" ht="30" customHeight="1" spans="1:5">
      <c r="A191" s="4"/>
      <c r="B191" s="4" t="s">
        <v>187</v>
      </c>
      <c r="C191" s="4" t="s">
        <v>188</v>
      </c>
      <c r="D191" s="21" t="s">
        <v>282</v>
      </c>
      <c r="E191" s="4" t="s">
        <v>214</v>
      </c>
    </row>
    <row r="192" ht="30" customHeight="1" spans="1:5">
      <c r="A192" s="4"/>
      <c r="B192" s="4"/>
      <c r="C192" s="4" t="s">
        <v>190</v>
      </c>
      <c r="D192" s="21" t="s">
        <v>283</v>
      </c>
      <c r="E192" s="11">
        <v>1</v>
      </c>
    </row>
    <row r="193" ht="30" customHeight="1" spans="1:5">
      <c r="A193" s="4"/>
      <c r="B193" s="4"/>
      <c r="C193" s="4" t="s">
        <v>192</v>
      </c>
      <c r="D193" s="21" t="s">
        <v>284</v>
      </c>
      <c r="E193" s="4" t="s">
        <v>285</v>
      </c>
    </row>
    <row r="194" ht="30" customHeight="1" spans="1:5">
      <c r="A194" s="4"/>
      <c r="B194" s="4"/>
      <c r="C194" s="4" t="s">
        <v>195</v>
      </c>
      <c r="D194" s="21" t="s">
        <v>286</v>
      </c>
      <c r="E194" s="11">
        <v>1</v>
      </c>
    </row>
    <row r="195" ht="30" customHeight="1" spans="1:5">
      <c r="A195" s="4"/>
      <c r="B195" s="4" t="s">
        <v>196</v>
      </c>
      <c r="C195" s="4" t="s">
        <v>197</v>
      </c>
      <c r="D195" s="4"/>
      <c r="E195" s="4"/>
    </row>
    <row r="196" ht="30" customHeight="1" spans="1:5">
      <c r="A196" s="4"/>
      <c r="B196" s="4"/>
      <c r="C196" s="4" t="s">
        <v>198</v>
      </c>
      <c r="D196" s="13" t="s">
        <v>287</v>
      </c>
      <c r="E196" s="11">
        <v>1</v>
      </c>
    </row>
    <row r="197" ht="30" customHeight="1" spans="1:5">
      <c r="A197" s="4"/>
      <c r="B197" s="4"/>
      <c r="C197" s="4" t="s">
        <v>200</v>
      </c>
      <c r="D197" s="13"/>
      <c r="E197" s="4"/>
    </row>
    <row r="198" ht="30" customHeight="1" spans="1:5">
      <c r="A198" s="4"/>
      <c r="B198" s="4"/>
      <c r="C198" s="4" t="s">
        <v>201</v>
      </c>
      <c r="D198" s="13"/>
      <c r="E198" s="4"/>
    </row>
    <row r="199" ht="30" customHeight="1" spans="1:5">
      <c r="A199" s="4"/>
      <c r="B199" s="4"/>
      <c r="C199" s="4" t="s">
        <v>203</v>
      </c>
      <c r="D199" s="13" t="s">
        <v>288</v>
      </c>
      <c r="E199" s="20" t="s">
        <v>216</v>
      </c>
    </row>
    <row r="200" ht="25.5" spans="1:5">
      <c r="A200" s="16" t="s">
        <v>206</v>
      </c>
      <c r="B200" s="16"/>
      <c r="C200" s="16"/>
      <c r="D200" s="16"/>
      <c r="E200" s="16"/>
    </row>
    <row r="201" ht="30" customHeight="1" spans="1:5">
      <c r="A201" s="1" t="s">
        <v>174</v>
      </c>
      <c r="B201" s="1"/>
      <c r="C201" s="1"/>
      <c r="D201" s="1"/>
      <c r="E201" s="1"/>
    </row>
    <row r="202" ht="30" customHeight="1" spans="1:5">
      <c r="A202" s="4" t="s">
        <v>137</v>
      </c>
      <c r="B202" s="4"/>
      <c r="C202" s="4"/>
      <c r="D202" s="21" t="s">
        <v>154</v>
      </c>
      <c r="E202" s="21"/>
    </row>
    <row r="203" ht="30" customHeight="1" spans="1:5">
      <c r="A203" s="4" t="s">
        <v>175</v>
      </c>
      <c r="B203" s="4"/>
      <c r="C203" s="4"/>
      <c r="D203" s="5" t="s">
        <v>140</v>
      </c>
      <c r="E203" s="5"/>
    </row>
    <row r="204" ht="30" customHeight="1" spans="1:5">
      <c r="A204" s="4" t="s">
        <v>176</v>
      </c>
      <c r="B204" s="4" t="s">
        <v>177</v>
      </c>
      <c r="C204" s="4"/>
      <c r="D204" s="4">
        <v>13</v>
      </c>
      <c r="E204" s="4"/>
    </row>
    <row r="205" ht="30" customHeight="1" spans="1:5">
      <c r="A205" s="4"/>
      <c r="B205" s="4" t="s">
        <v>178</v>
      </c>
      <c r="C205" s="4"/>
      <c r="D205" s="6">
        <v>13</v>
      </c>
      <c r="E205" s="6"/>
    </row>
    <row r="206" ht="30" customHeight="1" spans="1:5">
      <c r="A206" s="4"/>
      <c r="B206" s="4" t="s">
        <v>179</v>
      </c>
      <c r="C206" s="4"/>
      <c r="D206" s="6"/>
      <c r="E206" s="6"/>
    </row>
    <row r="207" ht="30" customHeight="1" spans="1:5">
      <c r="A207" s="7" t="s">
        <v>180</v>
      </c>
      <c r="B207" s="4" t="s">
        <v>289</v>
      </c>
      <c r="C207" s="4"/>
      <c r="D207" s="4"/>
      <c r="E207" s="4"/>
    </row>
    <row r="208" ht="30" customHeight="1" spans="1:5">
      <c r="A208" s="8"/>
      <c r="B208" s="4"/>
      <c r="C208" s="4"/>
      <c r="D208" s="4"/>
      <c r="E208" s="4"/>
    </row>
    <row r="209" ht="30" customHeight="1" spans="1:5">
      <c r="A209" s="4" t="s">
        <v>182</v>
      </c>
      <c r="B209" s="4" t="s">
        <v>183</v>
      </c>
      <c r="C209" s="4" t="s">
        <v>184</v>
      </c>
      <c r="D209" s="4" t="s">
        <v>185</v>
      </c>
      <c r="E209" s="4" t="s">
        <v>186</v>
      </c>
    </row>
    <row r="210" ht="30" customHeight="1" spans="1:5">
      <c r="A210" s="4"/>
      <c r="B210" s="4" t="s">
        <v>187</v>
      </c>
      <c r="C210" s="4" t="s">
        <v>188</v>
      </c>
      <c r="D210" s="13" t="s">
        <v>290</v>
      </c>
      <c r="E210" s="4">
        <v>8</v>
      </c>
    </row>
    <row r="211" ht="30" customHeight="1" spans="1:5">
      <c r="A211" s="4"/>
      <c r="B211" s="4"/>
      <c r="C211" s="4" t="s">
        <v>190</v>
      </c>
      <c r="D211" s="13" t="s">
        <v>291</v>
      </c>
      <c r="E211" s="4">
        <v>100</v>
      </c>
    </row>
    <row r="212" ht="30" customHeight="1" spans="1:5">
      <c r="A212" s="4"/>
      <c r="B212" s="4"/>
      <c r="C212" s="4" t="s">
        <v>192</v>
      </c>
      <c r="D212" s="13" t="s">
        <v>292</v>
      </c>
      <c r="E212" s="4">
        <v>130000</v>
      </c>
    </row>
    <row r="213" ht="30" customHeight="1" spans="1:5">
      <c r="A213" s="4"/>
      <c r="B213" s="4"/>
      <c r="C213" s="4" t="s">
        <v>195</v>
      </c>
      <c r="D213" s="13" t="s">
        <v>293</v>
      </c>
      <c r="E213" s="4">
        <v>100</v>
      </c>
    </row>
    <row r="214" ht="30" customHeight="1" spans="1:5">
      <c r="A214" s="4"/>
      <c r="B214" s="4" t="s">
        <v>196</v>
      </c>
      <c r="C214" s="4" t="s">
        <v>197</v>
      </c>
      <c r="D214" s="13"/>
      <c r="E214" s="4"/>
    </row>
    <row r="215" ht="30" customHeight="1" spans="1:5">
      <c r="A215" s="4"/>
      <c r="B215" s="4"/>
      <c r="C215" s="4" t="s">
        <v>198</v>
      </c>
      <c r="D215" s="13" t="s">
        <v>294</v>
      </c>
      <c r="E215" s="4">
        <v>1</v>
      </c>
    </row>
    <row r="216" ht="30" customHeight="1" spans="1:5">
      <c r="A216" s="4"/>
      <c r="B216" s="4"/>
      <c r="C216" s="4" t="s">
        <v>200</v>
      </c>
      <c r="D216" s="13"/>
      <c r="E216" s="4"/>
    </row>
    <row r="217" ht="30" customHeight="1" spans="1:5">
      <c r="A217" s="4"/>
      <c r="B217" s="4"/>
      <c r="C217" s="4" t="s">
        <v>201</v>
      </c>
      <c r="D217" s="13"/>
      <c r="E217" s="4"/>
    </row>
    <row r="218" ht="30" customHeight="1" spans="1:5">
      <c r="A218" s="4"/>
      <c r="B218" s="4"/>
      <c r="C218" s="4" t="s">
        <v>203</v>
      </c>
      <c r="D218" s="13" t="s">
        <v>295</v>
      </c>
      <c r="E218" s="22" t="s">
        <v>296</v>
      </c>
    </row>
    <row r="219" ht="25.5" spans="1:5">
      <c r="A219" s="16" t="s">
        <v>206</v>
      </c>
      <c r="B219" s="16"/>
      <c r="C219" s="16"/>
      <c r="D219" s="16"/>
      <c r="E219" s="16"/>
    </row>
    <row r="220" ht="30" customHeight="1" spans="1:5">
      <c r="A220" s="1" t="s">
        <v>174</v>
      </c>
      <c r="B220" s="1"/>
      <c r="C220" s="1"/>
      <c r="D220" s="1"/>
      <c r="E220" s="1"/>
    </row>
    <row r="221" ht="30" customHeight="1" spans="1:5">
      <c r="A221" s="4" t="s">
        <v>137</v>
      </c>
      <c r="B221" s="4"/>
      <c r="C221" s="4"/>
      <c r="D221" s="4" t="s">
        <v>155</v>
      </c>
      <c r="E221" s="4"/>
    </row>
    <row r="222" ht="30" customHeight="1" spans="1:5">
      <c r="A222" s="4" t="s">
        <v>175</v>
      </c>
      <c r="B222" s="4"/>
      <c r="C222" s="4"/>
      <c r="D222" s="5" t="s">
        <v>140</v>
      </c>
      <c r="E222" s="5"/>
    </row>
    <row r="223" ht="30" customHeight="1" spans="1:5">
      <c r="A223" s="4" t="s">
        <v>176</v>
      </c>
      <c r="B223" s="4" t="s">
        <v>177</v>
      </c>
      <c r="C223" s="4"/>
      <c r="D223" s="4">
        <v>7.1</v>
      </c>
      <c r="E223" s="4"/>
    </row>
    <row r="224" ht="30" customHeight="1" spans="1:5">
      <c r="A224" s="4"/>
      <c r="B224" s="4" t="s">
        <v>178</v>
      </c>
      <c r="C224" s="4"/>
      <c r="D224" s="6">
        <v>7.1</v>
      </c>
      <c r="E224" s="6"/>
    </row>
    <row r="225" ht="30" customHeight="1" spans="1:5">
      <c r="A225" s="4"/>
      <c r="B225" s="4" t="s">
        <v>179</v>
      </c>
      <c r="C225" s="4"/>
      <c r="D225" s="6"/>
      <c r="E225" s="6"/>
    </row>
    <row r="226" ht="30" customHeight="1" spans="1:5">
      <c r="A226" s="7" t="s">
        <v>180</v>
      </c>
      <c r="B226" s="4" t="s">
        <v>297</v>
      </c>
      <c r="C226" s="4"/>
      <c r="D226" s="4"/>
      <c r="E226" s="4"/>
    </row>
    <row r="227" ht="30" customHeight="1" spans="1:5">
      <c r="A227" s="8"/>
      <c r="B227" s="4"/>
      <c r="C227" s="4"/>
      <c r="D227" s="4"/>
      <c r="E227" s="4"/>
    </row>
    <row r="228" ht="30" customHeight="1" spans="1:5">
      <c r="A228" s="4" t="s">
        <v>182</v>
      </c>
      <c r="B228" s="4" t="s">
        <v>183</v>
      </c>
      <c r="C228" s="4" t="s">
        <v>184</v>
      </c>
      <c r="D228" s="4" t="s">
        <v>185</v>
      </c>
      <c r="E228" s="4" t="s">
        <v>186</v>
      </c>
    </row>
    <row r="229" ht="30" customHeight="1" spans="1:5">
      <c r="A229" s="4"/>
      <c r="B229" s="4" t="s">
        <v>187</v>
      </c>
      <c r="C229" s="4" t="s">
        <v>188</v>
      </c>
      <c r="D229" s="13" t="s">
        <v>290</v>
      </c>
      <c r="E229" s="4">
        <v>1</v>
      </c>
    </row>
    <row r="230" ht="30" customHeight="1" spans="1:5">
      <c r="A230" s="4"/>
      <c r="B230" s="4"/>
      <c r="C230" s="4" t="s">
        <v>190</v>
      </c>
      <c r="D230" s="13" t="s">
        <v>291</v>
      </c>
      <c r="E230" s="4">
        <v>100</v>
      </c>
    </row>
    <row r="231" ht="30" customHeight="1" spans="1:5">
      <c r="A231" s="4"/>
      <c r="B231" s="4"/>
      <c r="C231" s="4" t="s">
        <v>192</v>
      </c>
      <c r="D231" s="13" t="s">
        <v>292</v>
      </c>
      <c r="E231" s="4">
        <v>71000</v>
      </c>
    </row>
    <row r="232" ht="30" customHeight="1" spans="1:5">
      <c r="A232" s="4"/>
      <c r="B232" s="4"/>
      <c r="C232" s="4" t="s">
        <v>195</v>
      </c>
      <c r="D232" s="13" t="s">
        <v>293</v>
      </c>
      <c r="E232" s="4">
        <v>100</v>
      </c>
    </row>
    <row r="233" ht="30" customHeight="1" spans="1:5">
      <c r="A233" s="4"/>
      <c r="B233" s="4" t="s">
        <v>196</v>
      </c>
      <c r="C233" s="4" t="s">
        <v>197</v>
      </c>
      <c r="D233" s="13"/>
      <c r="E233" s="4"/>
    </row>
    <row r="234" ht="30" customHeight="1" spans="1:5">
      <c r="A234" s="4"/>
      <c r="B234" s="4"/>
      <c r="C234" s="4" t="s">
        <v>198</v>
      </c>
      <c r="D234" s="13" t="s">
        <v>294</v>
      </c>
      <c r="E234" s="4">
        <v>1</v>
      </c>
    </row>
    <row r="235" ht="30" customHeight="1" spans="1:5">
      <c r="A235" s="4"/>
      <c r="B235" s="4"/>
      <c r="C235" s="4" t="s">
        <v>200</v>
      </c>
      <c r="D235" s="13"/>
      <c r="E235" s="4"/>
    </row>
    <row r="236" ht="30" customHeight="1" spans="1:5">
      <c r="A236" s="4"/>
      <c r="B236" s="4"/>
      <c r="C236" s="4" t="s">
        <v>201</v>
      </c>
      <c r="D236" s="13"/>
      <c r="E236" s="4"/>
    </row>
    <row r="237" ht="30" customHeight="1" spans="1:5">
      <c r="A237" s="4"/>
      <c r="B237" s="4"/>
      <c r="C237" s="4" t="s">
        <v>203</v>
      </c>
      <c r="D237" s="13" t="s">
        <v>295</v>
      </c>
      <c r="E237" s="22" t="s">
        <v>296</v>
      </c>
    </row>
    <row r="238" ht="25.5" spans="1:5">
      <c r="A238" s="16" t="s">
        <v>206</v>
      </c>
      <c r="B238" s="16"/>
      <c r="C238" s="16"/>
      <c r="D238" s="16"/>
      <c r="E238" s="16"/>
    </row>
    <row r="239" ht="30" customHeight="1" spans="1:5">
      <c r="A239" s="1" t="s">
        <v>174</v>
      </c>
      <c r="B239" s="1"/>
      <c r="C239" s="1"/>
      <c r="D239" s="1"/>
      <c r="E239" s="1"/>
    </row>
    <row r="240" ht="30" customHeight="1" spans="1:5">
      <c r="A240" s="4" t="s">
        <v>137</v>
      </c>
      <c r="B240" s="4"/>
      <c r="C240" s="4"/>
      <c r="D240" s="13" t="s">
        <v>156</v>
      </c>
      <c r="E240" s="13"/>
    </row>
    <row r="241" ht="30" customHeight="1" spans="1:5">
      <c r="A241" s="4" t="s">
        <v>175</v>
      </c>
      <c r="B241" s="4"/>
      <c r="C241" s="4"/>
      <c r="D241" s="5" t="s">
        <v>140</v>
      </c>
      <c r="E241" s="5"/>
    </row>
    <row r="242" ht="30" customHeight="1" spans="1:5">
      <c r="A242" s="4" t="s">
        <v>176</v>
      </c>
      <c r="B242" s="4" t="s">
        <v>177</v>
      </c>
      <c r="C242" s="4"/>
      <c r="D242" s="4">
        <v>1.688</v>
      </c>
      <c r="E242" s="4"/>
    </row>
    <row r="243" ht="30" customHeight="1" spans="1:5">
      <c r="A243" s="4"/>
      <c r="B243" s="4" t="s">
        <v>178</v>
      </c>
      <c r="C243" s="4"/>
      <c r="D243" s="6">
        <v>1.688</v>
      </c>
      <c r="E243" s="6"/>
    </row>
    <row r="244" ht="30" customHeight="1" spans="1:5">
      <c r="A244" s="4"/>
      <c r="B244" s="4" t="s">
        <v>179</v>
      </c>
      <c r="C244" s="4"/>
      <c r="D244" s="6"/>
      <c r="E244" s="6"/>
    </row>
    <row r="245" ht="30" customHeight="1" spans="1:5">
      <c r="A245" s="7" t="s">
        <v>180</v>
      </c>
      <c r="B245" s="4" t="s">
        <v>298</v>
      </c>
      <c r="C245" s="4"/>
      <c r="D245" s="4"/>
      <c r="E245" s="4"/>
    </row>
    <row r="246" ht="30" customHeight="1" spans="1:5">
      <c r="A246" s="8"/>
      <c r="B246" s="4"/>
      <c r="C246" s="4"/>
      <c r="D246" s="4"/>
      <c r="E246" s="4"/>
    </row>
    <row r="247" ht="30" customHeight="1" spans="1:5">
      <c r="A247" s="4" t="s">
        <v>182</v>
      </c>
      <c r="B247" s="4" t="s">
        <v>183</v>
      </c>
      <c r="C247" s="4" t="s">
        <v>184</v>
      </c>
      <c r="D247" s="4" t="s">
        <v>185</v>
      </c>
      <c r="E247" s="4" t="s">
        <v>186</v>
      </c>
    </row>
    <row r="248" ht="30" customHeight="1" spans="1:5">
      <c r="A248" s="4"/>
      <c r="B248" s="4" t="s">
        <v>187</v>
      </c>
      <c r="C248" s="4" t="s">
        <v>188</v>
      </c>
      <c r="D248" s="13" t="s">
        <v>290</v>
      </c>
      <c r="E248" s="4">
        <v>3</v>
      </c>
    </row>
    <row r="249" ht="30" customHeight="1" spans="1:5">
      <c r="A249" s="4"/>
      <c r="B249" s="4"/>
      <c r="C249" s="4" t="s">
        <v>190</v>
      </c>
      <c r="D249" s="13" t="s">
        <v>291</v>
      </c>
      <c r="E249" s="4">
        <v>100</v>
      </c>
    </row>
    <row r="250" ht="30" customHeight="1" spans="1:5">
      <c r="A250" s="4"/>
      <c r="B250" s="4"/>
      <c r="C250" s="4" t="s">
        <v>192</v>
      </c>
      <c r="D250" s="13" t="s">
        <v>292</v>
      </c>
      <c r="E250" s="4">
        <v>16880</v>
      </c>
    </row>
    <row r="251" ht="30" customHeight="1" spans="1:5">
      <c r="A251" s="4"/>
      <c r="B251" s="4"/>
      <c r="C251" s="4" t="s">
        <v>195</v>
      </c>
      <c r="D251" s="13" t="s">
        <v>293</v>
      </c>
      <c r="E251" s="4">
        <v>100</v>
      </c>
    </row>
    <row r="252" ht="30" customHeight="1" spans="1:5">
      <c r="A252" s="4"/>
      <c r="B252" s="4" t="s">
        <v>196</v>
      </c>
      <c r="C252" s="4" t="s">
        <v>197</v>
      </c>
      <c r="D252" s="13"/>
      <c r="E252" s="4"/>
    </row>
    <row r="253" ht="30" customHeight="1" spans="1:5">
      <c r="A253" s="4"/>
      <c r="B253" s="4"/>
      <c r="C253" s="4" t="s">
        <v>198</v>
      </c>
      <c r="D253" s="13" t="s">
        <v>294</v>
      </c>
      <c r="E253" s="4">
        <v>1</v>
      </c>
    </row>
    <row r="254" ht="30" customHeight="1" spans="1:5">
      <c r="A254" s="4"/>
      <c r="B254" s="4"/>
      <c r="C254" s="4" t="s">
        <v>200</v>
      </c>
      <c r="D254" s="13"/>
      <c r="E254" s="4"/>
    </row>
    <row r="255" ht="30" customHeight="1" spans="1:5">
      <c r="A255" s="4"/>
      <c r="B255" s="4"/>
      <c r="C255" s="4" t="s">
        <v>201</v>
      </c>
      <c r="D255" s="13"/>
      <c r="E255" s="4"/>
    </row>
    <row r="256" ht="30" customHeight="1" spans="1:5">
      <c r="A256" s="4"/>
      <c r="B256" s="4"/>
      <c r="C256" s="4" t="s">
        <v>203</v>
      </c>
      <c r="D256" s="13" t="s">
        <v>295</v>
      </c>
      <c r="E256" s="22" t="s">
        <v>296</v>
      </c>
    </row>
    <row r="257" ht="25.5" spans="1:5">
      <c r="A257" s="16" t="s">
        <v>206</v>
      </c>
      <c r="B257" s="16"/>
      <c r="C257" s="16"/>
      <c r="D257" s="16"/>
      <c r="E257" s="16"/>
    </row>
    <row r="258" ht="30" customHeight="1" spans="1:5">
      <c r="A258" s="1" t="s">
        <v>174</v>
      </c>
      <c r="B258" s="1"/>
      <c r="C258" s="1"/>
      <c r="D258" s="1"/>
      <c r="E258" s="1"/>
    </row>
    <row r="259" ht="30" customHeight="1" spans="1:5">
      <c r="A259" s="4" t="s">
        <v>137</v>
      </c>
      <c r="B259" s="4"/>
      <c r="C259" s="4"/>
      <c r="D259" s="13" t="s">
        <v>157</v>
      </c>
      <c r="E259" s="13"/>
    </row>
    <row r="260" ht="30" customHeight="1" spans="1:5">
      <c r="A260" s="4" t="s">
        <v>175</v>
      </c>
      <c r="B260" s="4"/>
      <c r="C260" s="4"/>
      <c r="D260" s="5" t="s">
        <v>140</v>
      </c>
      <c r="E260" s="5"/>
    </row>
    <row r="261" ht="30" customHeight="1" spans="1:5">
      <c r="A261" s="4" t="s">
        <v>176</v>
      </c>
      <c r="B261" s="4" t="s">
        <v>177</v>
      </c>
      <c r="C261" s="4"/>
      <c r="D261" s="4">
        <v>3</v>
      </c>
      <c r="E261" s="4"/>
    </row>
    <row r="262" ht="30" customHeight="1" spans="1:5">
      <c r="A262" s="4"/>
      <c r="B262" s="4" t="s">
        <v>178</v>
      </c>
      <c r="C262" s="4"/>
      <c r="D262" s="6">
        <v>3</v>
      </c>
      <c r="E262" s="6"/>
    </row>
    <row r="263" ht="30" customHeight="1" spans="1:5">
      <c r="A263" s="4"/>
      <c r="B263" s="4" t="s">
        <v>179</v>
      </c>
      <c r="C263" s="4"/>
      <c r="D263" s="6"/>
      <c r="E263" s="6"/>
    </row>
    <row r="264" ht="30" customHeight="1" spans="1:5">
      <c r="A264" s="7" t="s">
        <v>180</v>
      </c>
      <c r="B264" s="4" t="s">
        <v>299</v>
      </c>
      <c r="C264" s="4"/>
      <c r="D264" s="4"/>
      <c r="E264" s="4"/>
    </row>
    <row r="265" ht="30" customHeight="1" spans="1:5">
      <c r="A265" s="8"/>
      <c r="B265" s="4"/>
      <c r="C265" s="4"/>
      <c r="D265" s="4"/>
      <c r="E265" s="4"/>
    </row>
    <row r="266" ht="30" customHeight="1" spans="1:5">
      <c r="A266" s="4" t="s">
        <v>182</v>
      </c>
      <c r="B266" s="4" t="s">
        <v>183</v>
      </c>
      <c r="C266" s="4" t="s">
        <v>184</v>
      </c>
      <c r="D266" s="4" t="s">
        <v>185</v>
      </c>
      <c r="E266" s="4" t="s">
        <v>186</v>
      </c>
    </row>
    <row r="267" ht="30" customHeight="1" spans="1:5">
      <c r="A267" s="4"/>
      <c r="B267" s="4" t="s">
        <v>187</v>
      </c>
      <c r="C267" s="4" t="s">
        <v>188</v>
      </c>
      <c r="D267" s="21" t="s">
        <v>300</v>
      </c>
      <c r="E267" s="4" t="s">
        <v>301</v>
      </c>
    </row>
    <row r="268" ht="30" customHeight="1" spans="1:5">
      <c r="A268" s="4"/>
      <c r="B268" s="4"/>
      <c r="C268" s="4" t="s">
        <v>190</v>
      </c>
      <c r="D268" s="21" t="s">
        <v>302</v>
      </c>
      <c r="E268" s="11">
        <v>1</v>
      </c>
    </row>
    <row r="269" ht="30" customHeight="1" spans="1:5">
      <c r="A269" s="4"/>
      <c r="B269" s="4"/>
      <c r="C269" s="4" t="s">
        <v>192</v>
      </c>
      <c r="D269" s="21" t="s">
        <v>303</v>
      </c>
      <c r="E269" s="4" t="s">
        <v>304</v>
      </c>
    </row>
    <row r="270" ht="30" customHeight="1" spans="1:5">
      <c r="A270" s="4"/>
      <c r="B270" s="4"/>
      <c r="C270" s="4" t="s">
        <v>195</v>
      </c>
      <c r="D270" s="21" t="s">
        <v>305</v>
      </c>
      <c r="E270" s="11">
        <v>1</v>
      </c>
    </row>
    <row r="271" ht="30" customHeight="1" spans="1:5">
      <c r="A271" s="4"/>
      <c r="B271" s="4" t="s">
        <v>196</v>
      </c>
      <c r="C271" s="4" t="s">
        <v>197</v>
      </c>
      <c r="D271" s="4"/>
      <c r="E271" s="4"/>
    </row>
    <row r="272" ht="30" customHeight="1" spans="1:5">
      <c r="A272" s="4"/>
      <c r="B272" s="4"/>
      <c r="C272" s="4" t="s">
        <v>198</v>
      </c>
      <c r="D272" s="21" t="s">
        <v>306</v>
      </c>
      <c r="E272" s="11">
        <v>1</v>
      </c>
    </row>
    <row r="273" ht="30" customHeight="1" spans="1:5">
      <c r="A273" s="4"/>
      <c r="B273" s="4"/>
      <c r="C273" s="4" t="s">
        <v>200</v>
      </c>
      <c r="D273" s="21"/>
      <c r="E273" s="4"/>
    </row>
    <row r="274" ht="30" customHeight="1" spans="1:5">
      <c r="A274" s="4"/>
      <c r="B274" s="4"/>
      <c r="C274" s="4" t="s">
        <v>201</v>
      </c>
      <c r="D274" s="21"/>
      <c r="E274" s="4"/>
    </row>
    <row r="275" ht="30" customHeight="1" spans="1:5">
      <c r="A275" s="4"/>
      <c r="B275" s="4"/>
      <c r="C275" s="4" t="s">
        <v>203</v>
      </c>
      <c r="D275" s="21" t="s">
        <v>307</v>
      </c>
      <c r="E275" s="20" t="s">
        <v>216</v>
      </c>
    </row>
    <row r="276" ht="25.5" spans="1:5">
      <c r="A276" s="16" t="s">
        <v>206</v>
      </c>
      <c r="B276" s="16"/>
      <c r="C276" s="16"/>
      <c r="D276" s="16"/>
      <c r="E276" s="16"/>
    </row>
    <row r="277" ht="30" customHeight="1" spans="1:5">
      <c r="A277" s="1" t="s">
        <v>174</v>
      </c>
      <c r="B277" s="1"/>
      <c r="C277" s="1"/>
      <c r="D277" s="1"/>
      <c r="E277" s="1"/>
    </row>
    <row r="278" ht="30" customHeight="1" spans="1:5">
      <c r="A278" s="4" t="s">
        <v>137</v>
      </c>
      <c r="B278" s="4"/>
      <c r="C278" s="4"/>
      <c r="D278" s="13" t="s">
        <v>158</v>
      </c>
      <c r="E278" s="13"/>
    </row>
    <row r="279" ht="30" customHeight="1" spans="1:5">
      <c r="A279" s="4" t="s">
        <v>175</v>
      </c>
      <c r="B279" s="4"/>
      <c r="C279" s="4"/>
      <c r="D279" s="23" t="s">
        <v>140</v>
      </c>
      <c r="E279" s="23"/>
    </row>
    <row r="280" ht="30" customHeight="1" spans="1:5">
      <c r="A280" s="4" t="s">
        <v>176</v>
      </c>
      <c r="B280" s="4" t="s">
        <v>177</v>
      </c>
      <c r="C280" s="4"/>
      <c r="D280" s="4">
        <v>24.14</v>
      </c>
      <c r="E280" s="4"/>
    </row>
    <row r="281" ht="30" customHeight="1" spans="1:5">
      <c r="A281" s="4"/>
      <c r="B281" s="4" t="s">
        <v>178</v>
      </c>
      <c r="C281" s="4"/>
      <c r="D281" s="6">
        <v>24.14</v>
      </c>
      <c r="E281" s="6"/>
    </row>
    <row r="282" ht="30" customHeight="1" spans="1:5">
      <c r="A282" s="4"/>
      <c r="B282" s="4" t="s">
        <v>179</v>
      </c>
      <c r="C282" s="4"/>
      <c r="D282" s="6"/>
      <c r="E282" s="6"/>
    </row>
    <row r="283" ht="30" customHeight="1" spans="1:5">
      <c r="A283" s="7" t="s">
        <v>180</v>
      </c>
      <c r="B283" s="4" t="s">
        <v>308</v>
      </c>
      <c r="C283" s="4"/>
      <c r="D283" s="4"/>
      <c r="E283" s="4"/>
    </row>
    <row r="284" ht="30" customHeight="1" spans="1:5">
      <c r="A284" s="8"/>
      <c r="B284" s="4"/>
      <c r="C284" s="4"/>
      <c r="D284" s="4"/>
      <c r="E284" s="4"/>
    </row>
    <row r="285" ht="30" customHeight="1" spans="1:5">
      <c r="A285" s="4" t="s">
        <v>182</v>
      </c>
      <c r="B285" s="4" t="s">
        <v>183</v>
      </c>
      <c r="C285" s="4" t="s">
        <v>184</v>
      </c>
      <c r="D285" s="4" t="s">
        <v>185</v>
      </c>
      <c r="E285" s="4" t="s">
        <v>186</v>
      </c>
    </row>
    <row r="286" ht="30" customHeight="1" spans="1:5">
      <c r="A286" s="4"/>
      <c r="B286" s="4" t="s">
        <v>187</v>
      </c>
      <c r="C286" s="4" t="s">
        <v>188</v>
      </c>
      <c r="D286" s="13" t="s">
        <v>290</v>
      </c>
      <c r="E286" s="4">
        <v>9</v>
      </c>
    </row>
    <row r="287" ht="30" customHeight="1" spans="1:5">
      <c r="A287" s="4"/>
      <c r="B287" s="4"/>
      <c r="C287" s="4" t="s">
        <v>190</v>
      </c>
      <c r="D287" s="13" t="s">
        <v>291</v>
      </c>
      <c r="E287" s="4">
        <v>100</v>
      </c>
    </row>
    <row r="288" ht="30" customHeight="1" spans="1:5">
      <c r="A288" s="4"/>
      <c r="B288" s="4"/>
      <c r="C288" s="4" t="s">
        <v>192</v>
      </c>
      <c r="D288" s="13" t="s">
        <v>292</v>
      </c>
      <c r="E288" s="4">
        <v>241400</v>
      </c>
    </row>
    <row r="289" ht="30" customHeight="1" spans="1:5">
      <c r="A289" s="4"/>
      <c r="B289" s="4"/>
      <c r="C289" s="4" t="s">
        <v>195</v>
      </c>
      <c r="D289" s="13" t="s">
        <v>293</v>
      </c>
      <c r="E289" s="4">
        <v>100</v>
      </c>
    </row>
    <row r="290" ht="30" customHeight="1" spans="1:5">
      <c r="A290" s="4"/>
      <c r="B290" s="4" t="s">
        <v>196</v>
      </c>
      <c r="C290" s="4" t="s">
        <v>197</v>
      </c>
      <c r="D290" s="13"/>
      <c r="E290" s="4"/>
    </row>
    <row r="291" ht="30" customHeight="1" spans="1:5">
      <c r="A291" s="4"/>
      <c r="B291" s="4"/>
      <c r="C291" s="4" t="s">
        <v>198</v>
      </c>
      <c r="D291" s="13" t="s">
        <v>294</v>
      </c>
      <c r="E291" s="4">
        <v>1</v>
      </c>
    </row>
    <row r="292" ht="30" customHeight="1" spans="1:5">
      <c r="A292" s="4"/>
      <c r="B292" s="4"/>
      <c r="C292" s="4" t="s">
        <v>200</v>
      </c>
      <c r="D292" s="13"/>
      <c r="E292" s="4"/>
    </row>
    <row r="293" ht="30" customHeight="1" spans="1:5">
      <c r="A293" s="4"/>
      <c r="B293" s="4"/>
      <c r="C293" s="4" t="s">
        <v>201</v>
      </c>
      <c r="D293" s="13"/>
      <c r="E293" s="4"/>
    </row>
    <row r="294" ht="30" customHeight="1" spans="1:5">
      <c r="A294" s="4"/>
      <c r="B294" s="4"/>
      <c r="C294" s="4" t="s">
        <v>203</v>
      </c>
      <c r="D294" s="13" t="s">
        <v>295</v>
      </c>
      <c r="E294" s="22" t="s">
        <v>296</v>
      </c>
    </row>
    <row r="295" ht="25.5" spans="1:5">
      <c r="A295" s="16" t="s">
        <v>206</v>
      </c>
      <c r="B295" s="16"/>
      <c r="C295" s="16"/>
      <c r="D295" s="16"/>
      <c r="E295" s="16"/>
    </row>
    <row r="296" ht="30" customHeight="1" spans="1:5">
      <c r="A296" s="1" t="s">
        <v>174</v>
      </c>
      <c r="B296" s="1"/>
      <c r="C296" s="1"/>
      <c r="D296" s="1"/>
      <c r="E296" s="1"/>
    </row>
    <row r="297" ht="30" customHeight="1" spans="1:5">
      <c r="A297" s="4" t="s">
        <v>137</v>
      </c>
      <c r="B297" s="4"/>
      <c r="C297" s="4"/>
      <c r="D297" s="4" t="s">
        <v>159</v>
      </c>
      <c r="E297" s="4"/>
    </row>
    <row r="298" ht="30" customHeight="1" spans="1:5">
      <c r="A298" s="4" t="s">
        <v>175</v>
      </c>
      <c r="B298" s="4"/>
      <c r="C298" s="4"/>
      <c r="D298" s="5" t="s">
        <v>140</v>
      </c>
      <c r="E298" s="5"/>
    </row>
    <row r="299" ht="30" customHeight="1" spans="1:5">
      <c r="A299" s="4" t="s">
        <v>176</v>
      </c>
      <c r="B299" s="4" t="s">
        <v>177</v>
      </c>
      <c r="C299" s="4"/>
      <c r="D299" s="4">
        <v>4</v>
      </c>
      <c r="E299" s="4"/>
    </row>
    <row r="300" ht="30" customHeight="1" spans="1:5">
      <c r="A300" s="4"/>
      <c r="B300" s="4" t="s">
        <v>178</v>
      </c>
      <c r="C300" s="4"/>
      <c r="D300" s="6">
        <v>4</v>
      </c>
      <c r="E300" s="6"/>
    </row>
    <row r="301" ht="30" customHeight="1" spans="1:5">
      <c r="A301" s="4"/>
      <c r="B301" s="4" t="s">
        <v>179</v>
      </c>
      <c r="C301" s="4"/>
      <c r="D301" s="6"/>
      <c r="E301" s="6"/>
    </row>
    <row r="302" ht="30" customHeight="1" spans="1:5">
      <c r="A302" s="7" t="s">
        <v>180</v>
      </c>
      <c r="B302" s="4" t="s">
        <v>159</v>
      </c>
      <c r="C302" s="4"/>
      <c r="D302" s="4"/>
      <c r="E302" s="4"/>
    </row>
    <row r="303" ht="30" customHeight="1" spans="1:5">
      <c r="A303" s="8"/>
      <c r="B303" s="4"/>
      <c r="C303" s="4"/>
      <c r="D303" s="4"/>
      <c r="E303" s="4"/>
    </row>
    <row r="304" ht="30" customHeight="1" spans="1:5">
      <c r="A304" s="4" t="s">
        <v>182</v>
      </c>
      <c r="B304" s="4" t="s">
        <v>183</v>
      </c>
      <c r="C304" s="4" t="s">
        <v>184</v>
      </c>
      <c r="D304" s="4" t="s">
        <v>185</v>
      </c>
      <c r="E304" s="4" t="s">
        <v>186</v>
      </c>
    </row>
    <row r="305" ht="30" customHeight="1" spans="1:5">
      <c r="A305" s="4"/>
      <c r="B305" s="4" t="s">
        <v>187</v>
      </c>
      <c r="C305" s="4" t="s">
        <v>188</v>
      </c>
      <c r="D305" s="13" t="s">
        <v>309</v>
      </c>
      <c r="E305" s="4">
        <v>2</v>
      </c>
    </row>
    <row r="306" ht="30" customHeight="1" spans="1:5">
      <c r="A306" s="4"/>
      <c r="B306" s="4"/>
      <c r="C306" s="4" t="s">
        <v>190</v>
      </c>
      <c r="D306" s="13" t="s">
        <v>310</v>
      </c>
      <c r="E306" s="4">
        <v>100</v>
      </c>
    </row>
    <row r="307" ht="30" customHeight="1" spans="1:5">
      <c r="A307" s="4"/>
      <c r="B307" s="4"/>
      <c r="C307" s="4" t="s">
        <v>192</v>
      </c>
      <c r="D307" s="13" t="s">
        <v>311</v>
      </c>
      <c r="E307" s="4">
        <v>40000</v>
      </c>
    </row>
    <row r="308" ht="30" customHeight="1" spans="1:5">
      <c r="A308" s="4"/>
      <c r="B308" s="4"/>
      <c r="C308" s="4" t="s">
        <v>195</v>
      </c>
      <c r="D308" s="13" t="s">
        <v>312</v>
      </c>
      <c r="E308" s="4">
        <v>100</v>
      </c>
    </row>
    <row r="309" ht="30" customHeight="1" spans="1:5">
      <c r="A309" s="4"/>
      <c r="B309" s="4" t="s">
        <v>196</v>
      </c>
      <c r="C309" s="4" t="s">
        <v>197</v>
      </c>
      <c r="D309" s="13"/>
      <c r="E309" s="4"/>
    </row>
    <row r="310" ht="30" customHeight="1" spans="1:5">
      <c r="A310" s="4"/>
      <c r="B310" s="4"/>
      <c r="C310" s="4" t="s">
        <v>198</v>
      </c>
      <c r="D310" s="13" t="s">
        <v>294</v>
      </c>
      <c r="E310" s="4">
        <v>1</v>
      </c>
    </row>
    <row r="311" ht="30" customHeight="1" spans="1:5">
      <c r="A311" s="4"/>
      <c r="B311" s="4"/>
      <c r="C311" s="4" t="s">
        <v>200</v>
      </c>
      <c r="D311" s="13"/>
      <c r="E311" s="4"/>
    </row>
    <row r="312" ht="30" customHeight="1" spans="1:5">
      <c r="A312" s="4"/>
      <c r="B312" s="4"/>
      <c r="C312" s="4" t="s">
        <v>201</v>
      </c>
      <c r="D312" s="13"/>
      <c r="E312" s="4"/>
    </row>
    <row r="313" ht="30" customHeight="1" spans="1:5">
      <c r="A313" s="4"/>
      <c r="B313" s="4"/>
      <c r="C313" s="4" t="s">
        <v>203</v>
      </c>
      <c r="D313" s="13" t="s">
        <v>295</v>
      </c>
      <c r="E313" s="24" t="s">
        <v>313</v>
      </c>
    </row>
    <row r="314" ht="25.5" spans="1:5">
      <c r="A314" s="16" t="s">
        <v>206</v>
      </c>
      <c r="B314" s="16"/>
      <c r="C314" s="16"/>
      <c r="D314" s="16"/>
      <c r="E314" s="16"/>
    </row>
    <row r="315" ht="30" customHeight="1" spans="1:5">
      <c r="A315" s="1" t="s">
        <v>174</v>
      </c>
      <c r="B315" s="1"/>
      <c r="C315" s="1"/>
      <c r="D315" s="1"/>
      <c r="E315" s="1"/>
    </row>
    <row r="316" ht="30" customHeight="1" spans="1:5">
      <c r="A316" s="4" t="s">
        <v>137</v>
      </c>
      <c r="B316" s="4"/>
      <c r="C316" s="4"/>
      <c r="D316" s="4" t="s">
        <v>314</v>
      </c>
      <c r="E316" s="4"/>
    </row>
    <row r="317" ht="30" customHeight="1" spans="1:5">
      <c r="A317" s="4" t="s">
        <v>175</v>
      </c>
      <c r="B317" s="4"/>
      <c r="C317" s="4"/>
      <c r="D317" s="5" t="s">
        <v>140</v>
      </c>
      <c r="E317" s="5"/>
    </row>
    <row r="318" ht="30" customHeight="1" spans="1:5">
      <c r="A318" s="4" t="s">
        <v>176</v>
      </c>
      <c r="B318" s="4" t="s">
        <v>177</v>
      </c>
      <c r="C318" s="4"/>
      <c r="D318" s="4">
        <v>62</v>
      </c>
      <c r="E318" s="4"/>
    </row>
    <row r="319" ht="30" customHeight="1" spans="1:5">
      <c r="A319" s="4"/>
      <c r="B319" s="4" t="s">
        <v>178</v>
      </c>
      <c r="C319" s="4"/>
      <c r="D319" s="6">
        <v>62</v>
      </c>
      <c r="E319" s="6"/>
    </row>
    <row r="320" ht="30" customHeight="1" spans="1:5">
      <c r="A320" s="4"/>
      <c r="B320" s="4" t="s">
        <v>179</v>
      </c>
      <c r="C320" s="4"/>
      <c r="D320" s="6"/>
      <c r="E320" s="6"/>
    </row>
    <row r="321" ht="30" customHeight="1" spans="1:5">
      <c r="A321" s="7" t="s">
        <v>180</v>
      </c>
      <c r="B321" s="4" t="s">
        <v>315</v>
      </c>
      <c r="C321" s="4"/>
      <c r="D321" s="4"/>
      <c r="E321" s="4"/>
    </row>
    <row r="322" ht="30" customHeight="1" spans="1:5">
      <c r="A322" s="8"/>
      <c r="B322" s="4"/>
      <c r="C322" s="4"/>
      <c r="D322" s="4"/>
      <c r="E322" s="4"/>
    </row>
    <row r="323" ht="30" customHeight="1" spans="1:5">
      <c r="A323" s="4" t="s">
        <v>182</v>
      </c>
      <c r="B323" s="4" t="s">
        <v>183</v>
      </c>
      <c r="C323" s="4" t="s">
        <v>184</v>
      </c>
      <c r="D323" s="4" t="s">
        <v>185</v>
      </c>
      <c r="E323" s="4" t="s">
        <v>186</v>
      </c>
    </row>
    <row r="324" ht="30" customHeight="1" spans="1:5">
      <c r="A324" s="4"/>
      <c r="B324" s="4" t="s">
        <v>187</v>
      </c>
      <c r="C324" s="4" t="s">
        <v>188</v>
      </c>
      <c r="D324" s="21" t="s">
        <v>316</v>
      </c>
      <c r="E324" s="4" t="s">
        <v>317</v>
      </c>
    </row>
    <row r="325" ht="30" customHeight="1" spans="1:5">
      <c r="A325" s="4"/>
      <c r="B325" s="4"/>
      <c r="C325" s="4" t="s">
        <v>190</v>
      </c>
      <c r="D325" s="21" t="s">
        <v>318</v>
      </c>
      <c r="E325" s="11">
        <v>1</v>
      </c>
    </row>
    <row r="326" ht="30" customHeight="1" spans="1:5">
      <c r="A326" s="4"/>
      <c r="B326" s="4"/>
      <c r="C326" s="4" t="s">
        <v>192</v>
      </c>
      <c r="D326" s="21" t="s">
        <v>319</v>
      </c>
      <c r="E326" s="4" t="s">
        <v>320</v>
      </c>
    </row>
    <row r="327" ht="30" customHeight="1" spans="1:5">
      <c r="A327" s="4"/>
      <c r="B327" s="4"/>
      <c r="C327" s="4" t="s">
        <v>195</v>
      </c>
      <c r="D327" s="21" t="s">
        <v>321</v>
      </c>
      <c r="E327" s="11">
        <v>1</v>
      </c>
    </row>
    <row r="328" ht="30" customHeight="1" spans="1:5">
      <c r="A328" s="4"/>
      <c r="B328" s="4" t="s">
        <v>196</v>
      </c>
      <c r="C328" s="4" t="s">
        <v>197</v>
      </c>
      <c r="D328" s="4"/>
      <c r="E328" s="4"/>
    </row>
    <row r="329" ht="30" customHeight="1" spans="1:5">
      <c r="A329" s="4"/>
      <c r="B329" s="4"/>
      <c r="C329" s="4" t="s">
        <v>198</v>
      </c>
      <c r="D329" s="21" t="s">
        <v>322</v>
      </c>
      <c r="E329" s="4" t="s">
        <v>323</v>
      </c>
    </row>
    <row r="330" ht="30" customHeight="1" spans="1:5">
      <c r="A330" s="4"/>
      <c r="B330" s="4"/>
      <c r="C330" s="4" t="s">
        <v>200</v>
      </c>
      <c r="D330" s="4"/>
      <c r="E330" s="4"/>
    </row>
    <row r="331" ht="30" customHeight="1" spans="1:5">
      <c r="A331" s="4"/>
      <c r="B331" s="4"/>
      <c r="C331" s="4" t="s">
        <v>201</v>
      </c>
      <c r="D331" s="21" t="s">
        <v>324</v>
      </c>
      <c r="E331" s="4" t="s">
        <v>325</v>
      </c>
    </row>
    <row r="332" ht="30" customHeight="1" spans="1:5">
      <c r="A332" s="4"/>
      <c r="B332" s="4"/>
      <c r="C332" s="4" t="s">
        <v>203</v>
      </c>
      <c r="D332" s="21" t="s">
        <v>326</v>
      </c>
      <c r="E332" s="17" t="s">
        <v>216</v>
      </c>
    </row>
    <row r="333" ht="25.5" spans="1:5">
      <c r="A333" s="16" t="s">
        <v>206</v>
      </c>
      <c r="B333" s="16"/>
      <c r="C333" s="16"/>
      <c r="D333" s="16"/>
      <c r="E333" s="16"/>
    </row>
    <row r="334" ht="30" customHeight="1" spans="1:5">
      <c r="A334" s="1" t="s">
        <v>174</v>
      </c>
      <c r="B334" s="1"/>
      <c r="C334" s="1"/>
      <c r="D334" s="1"/>
      <c r="E334" s="1"/>
    </row>
    <row r="335" ht="30" customHeight="1" spans="1:5">
      <c r="A335" s="4" t="s">
        <v>137</v>
      </c>
      <c r="B335" s="4"/>
      <c r="C335" s="4"/>
      <c r="D335" s="4" t="s">
        <v>161</v>
      </c>
      <c r="E335" s="4"/>
    </row>
    <row r="336" ht="30" customHeight="1" spans="1:5">
      <c r="A336" s="4" t="s">
        <v>175</v>
      </c>
      <c r="B336" s="4"/>
      <c r="C336" s="4"/>
      <c r="D336" s="5" t="s">
        <v>140</v>
      </c>
      <c r="E336" s="5"/>
    </row>
    <row r="337" ht="30" customHeight="1" spans="1:5">
      <c r="A337" s="4" t="s">
        <v>176</v>
      </c>
      <c r="B337" s="4" t="s">
        <v>177</v>
      </c>
      <c r="C337" s="4"/>
      <c r="D337" s="4">
        <v>28</v>
      </c>
      <c r="E337" s="4"/>
    </row>
    <row r="338" ht="30" customHeight="1" spans="1:5">
      <c r="A338" s="4"/>
      <c r="B338" s="4" t="s">
        <v>178</v>
      </c>
      <c r="C338" s="4"/>
      <c r="D338" s="6">
        <v>28</v>
      </c>
      <c r="E338" s="6"/>
    </row>
    <row r="339" ht="30" customHeight="1" spans="1:5">
      <c r="A339" s="4"/>
      <c r="B339" s="4" t="s">
        <v>179</v>
      </c>
      <c r="C339" s="4"/>
      <c r="D339" s="6"/>
      <c r="E339" s="6"/>
    </row>
    <row r="340" ht="30" customHeight="1" spans="1:5">
      <c r="A340" s="7" t="s">
        <v>180</v>
      </c>
      <c r="B340" s="4" t="s">
        <v>327</v>
      </c>
      <c r="C340" s="4"/>
      <c r="D340" s="4"/>
      <c r="E340" s="4"/>
    </row>
    <row r="341" ht="30" customHeight="1" spans="1:5">
      <c r="A341" s="8"/>
      <c r="B341" s="4"/>
      <c r="C341" s="4"/>
      <c r="D341" s="4"/>
      <c r="E341" s="4"/>
    </row>
    <row r="342" ht="30" customHeight="1" spans="1:5">
      <c r="A342" s="4" t="s">
        <v>182</v>
      </c>
      <c r="B342" s="4" t="s">
        <v>183</v>
      </c>
      <c r="C342" s="4" t="s">
        <v>184</v>
      </c>
      <c r="D342" s="4" t="s">
        <v>185</v>
      </c>
      <c r="E342" s="4" t="s">
        <v>186</v>
      </c>
    </row>
    <row r="343" ht="30" customHeight="1" spans="1:5">
      <c r="A343" s="4"/>
      <c r="B343" s="4" t="s">
        <v>187</v>
      </c>
      <c r="C343" s="4" t="s">
        <v>188</v>
      </c>
      <c r="D343" s="13" t="s">
        <v>328</v>
      </c>
      <c r="E343" s="4">
        <v>387.3</v>
      </c>
    </row>
    <row r="344" ht="30" customHeight="1" spans="1:5">
      <c r="A344" s="4"/>
      <c r="B344" s="4"/>
      <c r="C344" s="4" t="s">
        <v>190</v>
      </c>
      <c r="D344" s="13" t="s">
        <v>329</v>
      </c>
      <c r="E344" s="4">
        <v>100</v>
      </c>
    </row>
    <row r="345" ht="30" customHeight="1" spans="1:5">
      <c r="A345" s="4"/>
      <c r="B345" s="4"/>
      <c r="C345" s="4" t="s">
        <v>192</v>
      </c>
      <c r="D345" s="13" t="s">
        <v>330</v>
      </c>
      <c r="E345" s="4">
        <v>723</v>
      </c>
    </row>
    <row r="346" ht="30" customHeight="1" spans="1:5">
      <c r="A346" s="4"/>
      <c r="B346" s="4"/>
      <c r="C346" s="4" t="s">
        <v>195</v>
      </c>
      <c r="D346" s="13" t="s">
        <v>331</v>
      </c>
      <c r="E346" s="4">
        <v>100</v>
      </c>
    </row>
    <row r="347" ht="30" customHeight="1" spans="1:5">
      <c r="A347" s="4"/>
      <c r="B347" s="4" t="s">
        <v>196</v>
      </c>
      <c r="C347" s="4" t="s">
        <v>197</v>
      </c>
      <c r="D347" s="4"/>
      <c r="E347" s="4"/>
    </row>
    <row r="348" ht="30" customHeight="1" spans="1:5">
      <c r="A348" s="4"/>
      <c r="B348" s="4"/>
      <c r="C348" s="4" t="s">
        <v>198</v>
      </c>
      <c r="D348" s="21" t="s">
        <v>322</v>
      </c>
      <c r="E348" s="4" t="s">
        <v>323</v>
      </c>
    </row>
    <row r="349" ht="30" customHeight="1" spans="1:5">
      <c r="A349" s="4"/>
      <c r="B349" s="4"/>
      <c r="C349" s="4" t="s">
        <v>200</v>
      </c>
      <c r="D349" s="4"/>
      <c r="E349" s="4"/>
    </row>
    <row r="350" ht="30" customHeight="1" spans="1:5">
      <c r="A350" s="4"/>
      <c r="B350" s="4"/>
      <c r="C350" s="4" t="s">
        <v>201</v>
      </c>
      <c r="D350" s="21" t="s">
        <v>324</v>
      </c>
      <c r="E350" s="4" t="s">
        <v>325</v>
      </c>
    </row>
    <row r="351" ht="30" customHeight="1" spans="1:5">
      <c r="A351" s="4"/>
      <c r="B351" s="4"/>
      <c r="C351" s="4" t="s">
        <v>203</v>
      </c>
      <c r="D351" s="21" t="s">
        <v>326</v>
      </c>
      <c r="E351" s="17" t="s">
        <v>216</v>
      </c>
    </row>
    <row r="352" ht="25.5" spans="1:5">
      <c r="A352" s="16" t="s">
        <v>206</v>
      </c>
      <c r="B352" s="16"/>
      <c r="C352" s="16"/>
      <c r="D352" s="16"/>
      <c r="E352" s="16"/>
    </row>
    <row r="353" ht="30" customHeight="1" spans="1:5">
      <c r="A353" s="1" t="s">
        <v>174</v>
      </c>
      <c r="B353" s="1"/>
      <c r="C353" s="1"/>
      <c r="D353" s="1"/>
      <c r="E353" s="1"/>
    </row>
    <row r="354" ht="30" customHeight="1" spans="1:5">
      <c r="A354" s="4" t="s">
        <v>137</v>
      </c>
      <c r="B354" s="4"/>
      <c r="C354" s="4"/>
      <c r="D354" s="4" t="s">
        <v>162</v>
      </c>
      <c r="E354" s="4"/>
    </row>
    <row r="355" ht="30" customHeight="1" spans="1:5">
      <c r="A355" s="4" t="s">
        <v>175</v>
      </c>
      <c r="B355" s="4"/>
      <c r="C355" s="4"/>
      <c r="D355" s="5" t="s">
        <v>140</v>
      </c>
      <c r="E355" s="5"/>
    </row>
    <row r="356" ht="30" customHeight="1" spans="1:5">
      <c r="A356" s="4" t="s">
        <v>176</v>
      </c>
      <c r="B356" s="4" t="s">
        <v>177</v>
      </c>
      <c r="C356" s="4"/>
      <c r="D356" s="4">
        <v>78</v>
      </c>
      <c r="E356" s="4"/>
    </row>
    <row r="357" ht="30" customHeight="1" spans="1:5">
      <c r="A357" s="4"/>
      <c r="B357" s="4" t="s">
        <v>178</v>
      </c>
      <c r="C357" s="4"/>
      <c r="D357" s="6">
        <v>78</v>
      </c>
      <c r="E357" s="6"/>
    </row>
    <row r="358" ht="30" customHeight="1" spans="1:5">
      <c r="A358" s="4"/>
      <c r="B358" s="4" t="s">
        <v>179</v>
      </c>
      <c r="C358" s="4"/>
      <c r="D358" s="6"/>
      <c r="E358" s="6"/>
    </row>
    <row r="359" ht="30" customHeight="1" spans="1:5">
      <c r="A359" s="7" t="s">
        <v>180</v>
      </c>
      <c r="B359" s="4" t="s">
        <v>332</v>
      </c>
      <c r="C359" s="4"/>
      <c r="D359" s="4"/>
      <c r="E359" s="4"/>
    </row>
    <row r="360" ht="30" customHeight="1" spans="1:5">
      <c r="A360" s="8"/>
      <c r="B360" s="4"/>
      <c r="C360" s="4"/>
      <c r="D360" s="4"/>
      <c r="E360" s="4"/>
    </row>
    <row r="361" ht="30" customHeight="1" spans="1:5">
      <c r="A361" s="4" t="s">
        <v>182</v>
      </c>
      <c r="B361" s="4" t="s">
        <v>183</v>
      </c>
      <c r="C361" s="4" t="s">
        <v>184</v>
      </c>
      <c r="D361" s="4" t="s">
        <v>185</v>
      </c>
      <c r="E361" s="4" t="s">
        <v>186</v>
      </c>
    </row>
    <row r="362" ht="30" customHeight="1" spans="1:5">
      <c r="A362" s="4"/>
      <c r="B362" s="4" t="s">
        <v>187</v>
      </c>
      <c r="C362" s="4" t="s">
        <v>188</v>
      </c>
      <c r="D362" s="13" t="s">
        <v>333</v>
      </c>
      <c r="E362" s="4">
        <v>557</v>
      </c>
    </row>
    <row r="363" ht="30" customHeight="1" spans="1:5">
      <c r="A363" s="4"/>
      <c r="B363" s="4"/>
      <c r="C363" s="4" t="s">
        <v>190</v>
      </c>
      <c r="D363" s="13" t="s">
        <v>329</v>
      </c>
      <c r="E363" s="4">
        <v>100</v>
      </c>
    </row>
    <row r="364" ht="30" customHeight="1" spans="1:5">
      <c r="A364" s="4"/>
      <c r="B364" s="4"/>
      <c r="C364" s="4" t="s">
        <v>192</v>
      </c>
      <c r="D364" s="13" t="s">
        <v>334</v>
      </c>
      <c r="E364" s="4">
        <v>1400</v>
      </c>
    </row>
    <row r="365" ht="30" customHeight="1" spans="1:5">
      <c r="A365" s="4"/>
      <c r="B365" s="4"/>
      <c r="C365" s="4" t="s">
        <v>195</v>
      </c>
      <c r="D365" s="13" t="s">
        <v>331</v>
      </c>
      <c r="E365" s="4">
        <v>100</v>
      </c>
    </row>
    <row r="366" ht="30" customHeight="1" spans="1:5">
      <c r="A366" s="4"/>
      <c r="B366" s="4" t="s">
        <v>196</v>
      </c>
      <c r="C366" s="4" t="s">
        <v>197</v>
      </c>
      <c r="D366" s="4"/>
      <c r="E366" s="4"/>
    </row>
    <row r="367" ht="30" customHeight="1" spans="1:5">
      <c r="A367" s="4"/>
      <c r="B367" s="4"/>
      <c r="C367" s="4" t="s">
        <v>198</v>
      </c>
      <c r="D367" s="21" t="s">
        <v>322</v>
      </c>
      <c r="E367" s="4" t="s">
        <v>335</v>
      </c>
    </row>
    <row r="368" ht="30" customHeight="1" spans="1:5">
      <c r="A368" s="4"/>
      <c r="B368" s="4"/>
      <c r="C368" s="4" t="s">
        <v>200</v>
      </c>
      <c r="D368" s="4"/>
      <c r="E368" s="4"/>
    </row>
    <row r="369" ht="30" customHeight="1" spans="1:5">
      <c r="A369" s="4"/>
      <c r="B369" s="4"/>
      <c r="C369" s="4" t="s">
        <v>201</v>
      </c>
      <c r="D369" s="4"/>
      <c r="E369" s="4"/>
    </row>
    <row r="370" ht="30" customHeight="1" spans="1:5">
      <c r="A370" s="4"/>
      <c r="B370" s="4"/>
      <c r="C370" s="4" t="s">
        <v>203</v>
      </c>
      <c r="D370" s="21" t="s">
        <v>326</v>
      </c>
      <c r="E370" s="17" t="s">
        <v>216</v>
      </c>
    </row>
    <row r="371" ht="25.5" spans="1:5">
      <c r="A371" s="16" t="s">
        <v>206</v>
      </c>
      <c r="B371" s="16"/>
      <c r="C371" s="16"/>
      <c r="D371" s="16"/>
      <c r="E371" s="16"/>
    </row>
    <row r="372" ht="30" customHeight="1" spans="1:5">
      <c r="A372" s="1" t="s">
        <v>174</v>
      </c>
      <c r="B372" s="1"/>
      <c r="C372" s="1"/>
      <c r="D372" s="1"/>
      <c r="E372" s="1"/>
    </row>
    <row r="373" ht="30" customHeight="1" spans="1:5">
      <c r="A373" s="4" t="s">
        <v>137</v>
      </c>
      <c r="B373" s="4"/>
      <c r="C373" s="4"/>
      <c r="D373" s="4" t="s">
        <v>163</v>
      </c>
      <c r="E373" s="4"/>
    </row>
    <row r="374" ht="30" customHeight="1" spans="1:5">
      <c r="A374" s="4" t="s">
        <v>175</v>
      </c>
      <c r="B374" s="4"/>
      <c r="C374" s="4"/>
      <c r="D374" s="5" t="s">
        <v>140</v>
      </c>
      <c r="E374" s="5"/>
    </row>
    <row r="375" ht="30" customHeight="1" spans="1:5">
      <c r="A375" s="4" t="s">
        <v>176</v>
      </c>
      <c r="B375" s="4" t="s">
        <v>177</v>
      </c>
      <c r="C375" s="4"/>
      <c r="D375" s="4">
        <v>743.76</v>
      </c>
      <c r="E375" s="4"/>
    </row>
    <row r="376" ht="30" customHeight="1" spans="1:5">
      <c r="A376" s="4"/>
      <c r="B376" s="4" t="s">
        <v>178</v>
      </c>
      <c r="C376" s="4"/>
      <c r="D376" s="6">
        <v>743.76</v>
      </c>
      <c r="E376" s="6"/>
    </row>
    <row r="377" ht="30" customHeight="1" spans="1:5">
      <c r="A377" s="4"/>
      <c r="B377" s="4" t="s">
        <v>179</v>
      </c>
      <c r="C377" s="4"/>
      <c r="D377" s="6"/>
      <c r="E377" s="6"/>
    </row>
    <row r="378" ht="30" customHeight="1" spans="1:5">
      <c r="A378" s="7" t="s">
        <v>180</v>
      </c>
      <c r="B378" s="4" t="s">
        <v>336</v>
      </c>
      <c r="C378" s="4"/>
      <c r="D378" s="4"/>
      <c r="E378" s="4"/>
    </row>
    <row r="379" ht="30" customHeight="1" spans="1:5">
      <c r="A379" s="8"/>
      <c r="B379" s="4"/>
      <c r="C379" s="4"/>
      <c r="D379" s="4"/>
      <c r="E379" s="4"/>
    </row>
    <row r="380" ht="30" customHeight="1" spans="1:5">
      <c r="A380" s="4" t="s">
        <v>182</v>
      </c>
      <c r="B380" s="4" t="s">
        <v>183</v>
      </c>
      <c r="C380" s="4" t="s">
        <v>184</v>
      </c>
      <c r="D380" s="4" t="s">
        <v>185</v>
      </c>
      <c r="E380" s="4" t="s">
        <v>186</v>
      </c>
    </row>
    <row r="381" ht="30" customHeight="1" spans="1:5">
      <c r="A381" s="4"/>
      <c r="B381" s="4" t="s">
        <v>187</v>
      </c>
      <c r="C381" s="4" t="s">
        <v>188</v>
      </c>
      <c r="D381" s="13" t="s">
        <v>337</v>
      </c>
      <c r="E381" s="4" t="s">
        <v>338</v>
      </c>
    </row>
    <row r="382" ht="30" customHeight="1" spans="1:5">
      <c r="A382" s="4"/>
      <c r="B382" s="4"/>
      <c r="C382" s="4" t="s">
        <v>190</v>
      </c>
      <c r="D382" s="13" t="s">
        <v>339</v>
      </c>
      <c r="E382" s="11">
        <v>1</v>
      </c>
    </row>
    <row r="383" ht="30" customHeight="1" spans="1:5">
      <c r="A383" s="4"/>
      <c r="B383" s="4"/>
      <c r="C383" s="4" t="s">
        <v>192</v>
      </c>
      <c r="D383" s="13" t="s">
        <v>340</v>
      </c>
      <c r="E383" s="4" t="s">
        <v>341</v>
      </c>
    </row>
    <row r="384" ht="30" customHeight="1" spans="1:5">
      <c r="A384" s="4"/>
      <c r="B384" s="4"/>
      <c r="C384" s="4" t="s">
        <v>195</v>
      </c>
      <c r="D384" s="13" t="s">
        <v>268</v>
      </c>
      <c r="E384" s="11">
        <v>1</v>
      </c>
    </row>
    <row r="385" ht="30" customHeight="1" spans="1:5">
      <c r="A385" s="4"/>
      <c r="B385" s="4" t="s">
        <v>196</v>
      </c>
      <c r="C385" s="4" t="s">
        <v>197</v>
      </c>
      <c r="D385" s="4"/>
      <c r="E385" s="4"/>
    </row>
    <row r="386" ht="30" customHeight="1" spans="1:5">
      <c r="A386" s="4"/>
      <c r="B386" s="4"/>
      <c r="C386" s="4" t="s">
        <v>198</v>
      </c>
      <c r="D386" s="21" t="s">
        <v>342</v>
      </c>
      <c r="E386" s="4" t="s">
        <v>343</v>
      </c>
    </row>
    <row r="387" ht="30" customHeight="1" spans="1:5">
      <c r="A387" s="4"/>
      <c r="B387" s="4"/>
      <c r="C387" s="4" t="s">
        <v>200</v>
      </c>
      <c r="D387" s="4"/>
      <c r="E387" s="4"/>
    </row>
    <row r="388" ht="30" customHeight="1" spans="1:5">
      <c r="A388" s="4"/>
      <c r="B388" s="4"/>
      <c r="C388" s="4" t="s">
        <v>201</v>
      </c>
      <c r="D388" s="4"/>
      <c r="E388" s="4"/>
    </row>
    <row r="389" ht="30" customHeight="1" spans="1:5">
      <c r="A389" s="4"/>
      <c r="B389" s="4"/>
      <c r="C389" s="4" t="s">
        <v>203</v>
      </c>
      <c r="D389" s="21" t="s">
        <v>295</v>
      </c>
      <c r="E389" s="17" t="s">
        <v>205</v>
      </c>
    </row>
    <row r="390" ht="25.5" spans="1:5">
      <c r="A390" s="16" t="s">
        <v>206</v>
      </c>
      <c r="B390" s="16"/>
      <c r="C390" s="16"/>
      <c r="D390" s="16"/>
      <c r="E390" s="16"/>
    </row>
    <row r="391" customFormat="1" ht="30" customHeight="1" spans="1:5">
      <c r="A391" s="1" t="s">
        <v>174</v>
      </c>
      <c r="B391" s="1"/>
      <c r="C391" s="1"/>
      <c r="D391" s="1"/>
      <c r="E391" s="1"/>
    </row>
    <row r="392" customFormat="1" ht="30" customHeight="1" spans="1:5">
      <c r="A392" s="4" t="s">
        <v>137</v>
      </c>
      <c r="B392" s="4"/>
      <c r="C392" s="4"/>
      <c r="D392" s="4" t="s">
        <v>164</v>
      </c>
      <c r="E392" s="4"/>
    </row>
    <row r="393" ht="30" customHeight="1" spans="1:5">
      <c r="A393" s="4" t="s">
        <v>175</v>
      </c>
      <c r="B393" s="4"/>
      <c r="C393" s="4"/>
      <c r="D393" s="5" t="s">
        <v>140</v>
      </c>
      <c r="E393" s="5"/>
    </row>
    <row r="394" ht="30" customHeight="1" spans="1:5">
      <c r="A394" s="4" t="s">
        <v>176</v>
      </c>
      <c r="B394" s="4" t="s">
        <v>177</v>
      </c>
      <c r="C394" s="4"/>
      <c r="D394" s="4">
        <v>510</v>
      </c>
      <c r="E394" s="4"/>
    </row>
    <row r="395" ht="30" customHeight="1" spans="1:5">
      <c r="A395" s="4"/>
      <c r="B395" s="4" t="s">
        <v>178</v>
      </c>
      <c r="C395" s="4"/>
      <c r="D395" s="6">
        <v>510</v>
      </c>
      <c r="E395" s="6"/>
    </row>
    <row r="396" ht="30" customHeight="1" spans="1:5">
      <c r="A396" s="4"/>
      <c r="B396" s="4" t="s">
        <v>179</v>
      </c>
      <c r="C396" s="4"/>
      <c r="D396" s="6"/>
      <c r="E396" s="6"/>
    </row>
    <row r="397" ht="30" customHeight="1" spans="1:5">
      <c r="A397" s="7" t="s">
        <v>180</v>
      </c>
      <c r="B397" s="4" t="s">
        <v>344</v>
      </c>
      <c r="C397" s="4"/>
      <c r="D397" s="4"/>
      <c r="E397" s="4"/>
    </row>
    <row r="398" ht="30" customHeight="1" spans="1:5">
      <c r="A398" s="8"/>
      <c r="B398" s="4"/>
      <c r="C398" s="4"/>
      <c r="D398" s="4"/>
      <c r="E398" s="4"/>
    </row>
    <row r="399" ht="30" customHeight="1" spans="1:5">
      <c r="A399" s="4" t="s">
        <v>182</v>
      </c>
      <c r="B399" s="4" t="s">
        <v>183</v>
      </c>
      <c r="C399" s="4" t="s">
        <v>184</v>
      </c>
      <c r="D399" s="4" t="s">
        <v>185</v>
      </c>
      <c r="E399" s="4" t="s">
        <v>186</v>
      </c>
    </row>
    <row r="400" ht="30" customHeight="1" spans="1:5">
      <c r="A400" s="4"/>
      <c r="B400" s="4" t="s">
        <v>187</v>
      </c>
      <c r="C400" s="4" t="s">
        <v>188</v>
      </c>
      <c r="D400" s="13" t="s">
        <v>345</v>
      </c>
      <c r="E400" s="4" t="s">
        <v>346</v>
      </c>
    </row>
    <row r="401" ht="30" customHeight="1" spans="1:5">
      <c r="A401" s="4"/>
      <c r="B401" s="4"/>
      <c r="C401" s="4" t="s">
        <v>190</v>
      </c>
      <c r="D401" s="13" t="s">
        <v>318</v>
      </c>
      <c r="E401" s="11">
        <v>1</v>
      </c>
    </row>
    <row r="402" ht="30" customHeight="1" spans="1:5">
      <c r="A402" s="4"/>
      <c r="B402" s="4"/>
      <c r="C402" s="4" t="s">
        <v>192</v>
      </c>
      <c r="D402" s="13" t="s">
        <v>347</v>
      </c>
      <c r="E402" s="4" t="s">
        <v>348</v>
      </c>
    </row>
    <row r="403" ht="30" customHeight="1" spans="1:5">
      <c r="A403" s="4"/>
      <c r="B403" s="4"/>
      <c r="C403" s="4" t="s">
        <v>195</v>
      </c>
      <c r="D403" s="13" t="s">
        <v>321</v>
      </c>
      <c r="E403" s="11">
        <v>1</v>
      </c>
    </row>
    <row r="404" ht="30" customHeight="1" spans="1:5">
      <c r="A404" s="4"/>
      <c r="B404" s="4" t="s">
        <v>196</v>
      </c>
      <c r="C404" s="4" t="s">
        <v>197</v>
      </c>
      <c r="D404" s="4"/>
      <c r="E404" s="4"/>
    </row>
    <row r="405" ht="30" customHeight="1" spans="1:5">
      <c r="A405" s="4"/>
      <c r="B405" s="4"/>
      <c r="C405" s="4" t="s">
        <v>198</v>
      </c>
      <c r="D405" s="21" t="s">
        <v>322</v>
      </c>
      <c r="E405" s="4" t="s">
        <v>349</v>
      </c>
    </row>
    <row r="406" ht="30" customHeight="1" spans="1:5">
      <c r="A406" s="4"/>
      <c r="B406" s="4"/>
      <c r="C406" s="4" t="s">
        <v>200</v>
      </c>
      <c r="D406" s="4"/>
      <c r="E406" s="4"/>
    </row>
    <row r="407" ht="30" customHeight="1" spans="1:5">
      <c r="A407" s="4"/>
      <c r="B407" s="4"/>
      <c r="C407" s="4" t="s">
        <v>201</v>
      </c>
      <c r="D407" s="13" t="s">
        <v>350</v>
      </c>
      <c r="E407" s="4" t="s">
        <v>351</v>
      </c>
    </row>
    <row r="408" ht="30" customHeight="1" spans="1:5">
      <c r="A408" s="4"/>
      <c r="B408" s="4"/>
      <c r="C408" s="4" t="s">
        <v>203</v>
      </c>
      <c r="D408" s="21" t="s">
        <v>326</v>
      </c>
      <c r="E408" s="17" t="s">
        <v>205</v>
      </c>
    </row>
    <row r="409" ht="25.5" spans="1:5">
      <c r="A409" s="16" t="s">
        <v>206</v>
      </c>
      <c r="B409" s="16"/>
      <c r="C409" s="16"/>
      <c r="D409" s="16"/>
      <c r="E409" s="16"/>
    </row>
    <row r="410" ht="30" customHeight="1" spans="1:5">
      <c r="A410" s="1" t="s">
        <v>174</v>
      </c>
      <c r="B410" s="1"/>
      <c r="C410" s="1"/>
      <c r="D410" s="1"/>
      <c r="E410" s="1"/>
    </row>
    <row r="411" ht="30" customHeight="1" spans="1:5">
      <c r="A411" s="4" t="s">
        <v>137</v>
      </c>
      <c r="B411" s="4"/>
      <c r="C411" s="4"/>
      <c r="D411" s="4" t="s">
        <v>165</v>
      </c>
      <c r="E411" s="4"/>
    </row>
    <row r="412" ht="30" customHeight="1" spans="1:5">
      <c r="A412" s="4" t="s">
        <v>175</v>
      </c>
      <c r="B412" s="4"/>
      <c r="C412" s="4"/>
      <c r="D412" s="5" t="s">
        <v>140</v>
      </c>
      <c r="E412" s="5"/>
    </row>
    <row r="413" ht="30" customHeight="1" spans="1:5">
      <c r="A413" s="4" t="s">
        <v>176</v>
      </c>
      <c r="B413" s="4" t="s">
        <v>177</v>
      </c>
      <c r="C413" s="4"/>
      <c r="D413" s="4">
        <v>660</v>
      </c>
      <c r="E413" s="4"/>
    </row>
    <row r="414" ht="30" customHeight="1" spans="1:5">
      <c r="A414" s="4"/>
      <c r="B414" s="4" t="s">
        <v>178</v>
      </c>
      <c r="C414" s="4"/>
      <c r="D414" s="6">
        <v>660</v>
      </c>
      <c r="E414" s="6"/>
    </row>
    <row r="415" ht="30" customHeight="1" spans="1:5">
      <c r="A415" s="4"/>
      <c r="B415" s="4" t="s">
        <v>179</v>
      </c>
      <c r="C415" s="4"/>
      <c r="D415" s="6"/>
      <c r="E415" s="6"/>
    </row>
    <row r="416" ht="30" customHeight="1" spans="1:5">
      <c r="A416" s="7" t="s">
        <v>180</v>
      </c>
      <c r="B416" s="4" t="s">
        <v>352</v>
      </c>
      <c r="C416" s="4"/>
      <c r="D416" s="4"/>
      <c r="E416" s="4"/>
    </row>
    <row r="417" ht="30" customHeight="1" spans="1:5">
      <c r="A417" s="8"/>
      <c r="B417" s="4"/>
      <c r="C417" s="4"/>
      <c r="D417" s="4"/>
      <c r="E417" s="4"/>
    </row>
    <row r="418" ht="30" customHeight="1" spans="1:5">
      <c r="A418" s="4" t="s">
        <v>182</v>
      </c>
      <c r="B418" s="4" t="s">
        <v>183</v>
      </c>
      <c r="C418" s="4" t="s">
        <v>184</v>
      </c>
      <c r="D418" s="4" t="s">
        <v>185</v>
      </c>
      <c r="E418" s="4" t="s">
        <v>186</v>
      </c>
    </row>
    <row r="419" ht="30" customHeight="1" spans="1:5">
      <c r="A419" s="4"/>
      <c r="B419" s="4" t="s">
        <v>187</v>
      </c>
      <c r="C419" s="4" t="s">
        <v>188</v>
      </c>
      <c r="D419" s="13" t="s">
        <v>345</v>
      </c>
      <c r="E419" s="4" t="s">
        <v>353</v>
      </c>
    </row>
    <row r="420" ht="30" customHeight="1" spans="1:5">
      <c r="A420" s="4"/>
      <c r="B420" s="4"/>
      <c r="C420" s="4" t="s">
        <v>190</v>
      </c>
      <c r="D420" s="13" t="s">
        <v>318</v>
      </c>
      <c r="E420" s="11">
        <v>1</v>
      </c>
    </row>
    <row r="421" ht="30" customHeight="1" spans="1:5">
      <c r="A421" s="4"/>
      <c r="B421" s="4"/>
      <c r="C421" s="4" t="s">
        <v>192</v>
      </c>
      <c r="D421" s="13" t="s">
        <v>347</v>
      </c>
      <c r="E421" s="4" t="s">
        <v>348</v>
      </c>
    </row>
    <row r="422" ht="30" customHeight="1" spans="1:5">
      <c r="A422" s="4"/>
      <c r="B422" s="4"/>
      <c r="C422" s="4" t="s">
        <v>195</v>
      </c>
      <c r="D422" s="13" t="s">
        <v>321</v>
      </c>
      <c r="E422" s="11">
        <v>1</v>
      </c>
    </row>
    <row r="423" ht="30" customHeight="1" spans="1:5">
      <c r="A423" s="4"/>
      <c r="B423" s="4" t="s">
        <v>196</v>
      </c>
      <c r="C423" s="4" t="s">
        <v>197</v>
      </c>
      <c r="D423" s="4"/>
      <c r="E423" s="4"/>
    </row>
    <row r="424" ht="30" customHeight="1" spans="1:5">
      <c r="A424" s="4"/>
      <c r="B424" s="4"/>
      <c r="C424" s="4" t="s">
        <v>198</v>
      </c>
      <c r="D424" s="21" t="s">
        <v>322</v>
      </c>
      <c r="E424" s="4" t="s">
        <v>354</v>
      </c>
    </row>
    <row r="425" ht="30" customHeight="1" spans="1:5">
      <c r="A425" s="4"/>
      <c r="B425" s="4"/>
      <c r="C425" s="4" t="s">
        <v>200</v>
      </c>
      <c r="D425" s="4"/>
      <c r="E425" s="4"/>
    </row>
    <row r="426" ht="30" customHeight="1" spans="1:5">
      <c r="A426" s="4"/>
      <c r="B426" s="4"/>
      <c r="C426" s="4" t="s">
        <v>201</v>
      </c>
      <c r="D426" s="13" t="s">
        <v>350</v>
      </c>
      <c r="E426" s="4" t="s">
        <v>351</v>
      </c>
    </row>
    <row r="427" ht="30" customHeight="1" spans="1:5">
      <c r="A427" s="4"/>
      <c r="B427" s="4"/>
      <c r="C427" s="4" t="s">
        <v>203</v>
      </c>
      <c r="D427" s="21" t="s">
        <v>326</v>
      </c>
      <c r="E427" s="17" t="s">
        <v>205</v>
      </c>
    </row>
    <row r="428" ht="25.5" spans="1:5">
      <c r="A428" s="16" t="s">
        <v>206</v>
      </c>
      <c r="B428" s="16"/>
      <c r="C428" s="16"/>
      <c r="D428" s="16"/>
      <c r="E428" s="16"/>
    </row>
    <row r="429" ht="30" customHeight="1" spans="1:5">
      <c r="A429" s="1" t="s">
        <v>174</v>
      </c>
      <c r="B429" s="1"/>
      <c r="C429" s="1"/>
      <c r="D429" s="1"/>
      <c r="E429" s="1"/>
    </row>
    <row r="430" ht="30" customHeight="1" spans="1:5">
      <c r="A430" s="4" t="s">
        <v>137</v>
      </c>
      <c r="B430" s="4"/>
      <c r="C430" s="4"/>
      <c r="D430" s="4" t="s">
        <v>166</v>
      </c>
      <c r="E430" s="4"/>
    </row>
    <row r="431" ht="30" customHeight="1" spans="1:5">
      <c r="A431" s="4" t="s">
        <v>175</v>
      </c>
      <c r="B431" s="4"/>
      <c r="C431" s="4"/>
      <c r="D431" s="5" t="s">
        <v>140</v>
      </c>
      <c r="E431" s="5"/>
    </row>
    <row r="432" ht="30" customHeight="1" spans="1:5">
      <c r="A432" s="4" t="s">
        <v>176</v>
      </c>
      <c r="B432" s="4" t="s">
        <v>177</v>
      </c>
      <c r="C432" s="4"/>
      <c r="D432" s="4">
        <v>520</v>
      </c>
      <c r="E432" s="4"/>
    </row>
    <row r="433" ht="30" customHeight="1" spans="1:5">
      <c r="A433" s="4"/>
      <c r="B433" s="4" t="s">
        <v>178</v>
      </c>
      <c r="C433" s="4"/>
      <c r="D433" s="6">
        <v>520</v>
      </c>
      <c r="E433" s="6"/>
    </row>
    <row r="434" ht="30" customHeight="1" spans="1:5">
      <c r="A434" s="4"/>
      <c r="B434" s="4" t="s">
        <v>179</v>
      </c>
      <c r="C434" s="4"/>
      <c r="D434" s="6"/>
      <c r="E434" s="6"/>
    </row>
    <row r="435" ht="30" customHeight="1" spans="1:5">
      <c r="A435" s="7" t="s">
        <v>180</v>
      </c>
      <c r="B435" s="4" t="s">
        <v>355</v>
      </c>
      <c r="C435" s="4"/>
      <c r="D435" s="4"/>
      <c r="E435" s="4"/>
    </row>
    <row r="436" ht="30" customHeight="1" spans="1:5">
      <c r="A436" s="8"/>
      <c r="B436" s="4"/>
      <c r="C436" s="4"/>
      <c r="D436" s="4"/>
      <c r="E436" s="4"/>
    </row>
    <row r="437" ht="30" customHeight="1" spans="1:5">
      <c r="A437" s="4" t="s">
        <v>182</v>
      </c>
      <c r="B437" s="4" t="s">
        <v>183</v>
      </c>
      <c r="C437" s="4" t="s">
        <v>184</v>
      </c>
      <c r="D437" s="4" t="s">
        <v>185</v>
      </c>
      <c r="E437" s="4" t="s">
        <v>186</v>
      </c>
    </row>
    <row r="438" ht="30" customHeight="1" spans="1:5">
      <c r="A438" s="4"/>
      <c r="B438" s="4" t="s">
        <v>187</v>
      </c>
      <c r="C438" s="4" t="s">
        <v>188</v>
      </c>
      <c r="D438" s="13" t="s">
        <v>345</v>
      </c>
      <c r="E438" s="4" t="s">
        <v>356</v>
      </c>
    </row>
    <row r="439" ht="30" customHeight="1" spans="1:5">
      <c r="A439" s="4"/>
      <c r="B439" s="4"/>
      <c r="C439" s="4" t="s">
        <v>190</v>
      </c>
      <c r="D439" s="13" t="s">
        <v>318</v>
      </c>
      <c r="E439" s="11">
        <v>1</v>
      </c>
    </row>
    <row r="440" ht="30" customHeight="1" spans="1:5">
      <c r="A440" s="4"/>
      <c r="B440" s="4"/>
      <c r="C440" s="4" t="s">
        <v>192</v>
      </c>
      <c r="D440" s="13" t="s">
        <v>347</v>
      </c>
      <c r="E440" s="4" t="s">
        <v>348</v>
      </c>
    </row>
    <row r="441" ht="30" customHeight="1" spans="1:5">
      <c r="A441" s="4"/>
      <c r="B441" s="4"/>
      <c r="C441" s="4" t="s">
        <v>195</v>
      </c>
      <c r="D441" s="13" t="s">
        <v>321</v>
      </c>
      <c r="E441" s="11">
        <v>1</v>
      </c>
    </row>
    <row r="442" ht="30" customHeight="1" spans="1:5">
      <c r="A442" s="4"/>
      <c r="B442" s="4" t="s">
        <v>196</v>
      </c>
      <c r="C442" s="4" t="s">
        <v>197</v>
      </c>
      <c r="D442" s="4"/>
      <c r="E442" s="4"/>
    </row>
    <row r="443" ht="30" customHeight="1" spans="1:5">
      <c r="A443" s="4"/>
      <c r="B443" s="4"/>
      <c r="C443" s="4" t="s">
        <v>198</v>
      </c>
      <c r="D443" s="21" t="s">
        <v>322</v>
      </c>
      <c r="E443" s="4" t="s">
        <v>357</v>
      </c>
    </row>
    <row r="444" ht="30" customHeight="1" spans="1:5">
      <c r="A444" s="4"/>
      <c r="B444" s="4"/>
      <c r="C444" s="4" t="s">
        <v>200</v>
      </c>
      <c r="D444" s="4"/>
      <c r="E444" s="4"/>
    </row>
    <row r="445" ht="30" customHeight="1" spans="1:5">
      <c r="A445" s="4"/>
      <c r="B445" s="4"/>
      <c r="C445" s="4" t="s">
        <v>201</v>
      </c>
      <c r="D445" s="13" t="s">
        <v>350</v>
      </c>
      <c r="E445" s="4" t="s">
        <v>351</v>
      </c>
    </row>
    <row r="446" ht="30" customHeight="1" spans="1:5">
      <c r="A446" s="4"/>
      <c r="B446" s="4"/>
      <c r="C446" s="4" t="s">
        <v>203</v>
      </c>
      <c r="D446" s="21" t="s">
        <v>326</v>
      </c>
      <c r="E446" s="17" t="s">
        <v>205</v>
      </c>
    </row>
    <row r="447" ht="25.5" spans="1:5">
      <c r="A447" s="16" t="s">
        <v>206</v>
      </c>
      <c r="B447" s="16"/>
      <c r="C447" s="16"/>
      <c r="D447" s="16"/>
      <c r="E447" s="16"/>
    </row>
    <row r="448" ht="30" customHeight="1" spans="1:5">
      <c r="A448" s="1" t="s">
        <v>174</v>
      </c>
      <c r="B448" s="1"/>
      <c r="C448" s="1"/>
      <c r="D448" s="1"/>
      <c r="E448" s="1"/>
    </row>
    <row r="449" ht="30" customHeight="1" spans="1:5">
      <c r="A449" s="4" t="s">
        <v>137</v>
      </c>
      <c r="B449" s="4"/>
      <c r="C449" s="4"/>
      <c r="D449" s="4" t="s">
        <v>167</v>
      </c>
      <c r="E449" s="4"/>
    </row>
    <row r="450" ht="30" customHeight="1" spans="1:5">
      <c r="A450" s="4" t="s">
        <v>175</v>
      </c>
      <c r="B450" s="4"/>
      <c r="C450" s="4"/>
      <c r="D450" s="5" t="s">
        <v>140</v>
      </c>
      <c r="E450" s="5"/>
    </row>
    <row r="451" ht="30" customHeight="1" spans="1:5">
      <c r="A451" s="4" t="s">
        <v>176</v>
      </c>
      <c r="B451" s="4" t="s">
        <v>177</v>
      </c>
      <c r="C451" s="4"/>
      <c r="D451" s="4">
        <v>850</v>
      </c>
      <c r="E451" s="4"/>
    </row>
    <row r="452" ht="30" customHeight="1" spans="1:5">
      <c r="A452" s="4"/>
      <c r="B452" s="4" t="s">
        <v>178</v>
      </c>
      <c r="C452" s="4"/>
      <c r="D452" s="6">
        <v>850</v>
      </c>
      <c r="E452" s="6"/>
    </row>
    <row r="453" ht="30" customHeight="1" spans="1:5">
      <c r="A453" s="4"/>
      <c r="B453" s="4" t="s">
        <v>179</v>
      </c>
      <c r="C453" s="4"/>
      <c r="D453" s="6"/>
      <c r="E453" s="6"/>
    </row>
    <row r="454" ht="30" customHeight="1" spans="1:5">
      <c r="A454" s="7" t="s">
        <v>180</v>
      </c>
      <c r="B454" s="4" t="s">
        <v>358</v>
      </c>
      <c r="C454" s="4"/>
      <c r="D454" s="4"/>
      <c r="E454" s="4"/>
    </row>
    <row r="455" ht="30" customHeight="1" spans="1:5">
      <c r="A455" s="8"/>
      <c r="B455" s="4"/>
      <c r="C455" s="4"/>
      <c r="D455" s="4"/>
      <c r="E455" s="4"/>
    </row>
    <row r="456" ht="30" customHeight="1" spans="1:5">
      <c r="A456" s="4" t="s">
        <v>182</v>
      </c>
      <c r="B456" s="4" t="s">
        <v>183</v>
      </c>
      <c r="C456" s="4" t="s">
        <v>184</v>
      </c>
      <c r="D456" s="4" t="s">
        <v>185</v>
      </c>
      <c r="E456" s="4" t="s">
        <v>186</v>
      </c>
    </row>
    <row r="457" ht="30" customHeight="1" spans="1:5">
      <c r="A457" s="4"/>
      <c r="B457" s="4" t="s">
        <v>187</v>
      </c>
      <c r="C457" s="4" t="s">
        <v>188</v>
      </c>
      <c r="D457" s="13" t="s">
        <v>345</v>
      </c>
      <c r="E457" s="4" t="s">
        <v>359</v>
      </c>
    </row>
    <row r="458" ht="30" customHeight="1" spans="1:5">
      <c r="A458" s="4"/>
      <c r="B458" s="4"/>
      <c r="C458" s="4" t="s">
        <v>190</v>
      </c>
      <c r="D458" s="13" t="s">
        <v>318</v>
      </c>
      <c r="E458" s="11">
        <v>1</v>
      </c>
    </row>
    <row r="459" ht="30" customHeight="1" spans="1:5">
      <c r="A459" s="4"/>
      <c r="B459" s="4"/>
      <c r="C459" s="4" t="s">
        <v>192</v>
      </c>
      <c r="D459" s="13" t="s">
        <v>347</v>
      </c>
      <c r="E459" s="4" t="s">
        <v>348</v>
      </c>
    </row>
    <row r="460" ht="30" customHeight="1" spans="1:5">
      <c r="A460" s="4"/>
      <c r="B460" s="4"/>
      <c r="C460" s="4" t="s">
        <v>195</v>
      </c>
      <c r="D460" s="13" t="s">
        <v>321</v>
      </c>
      <c r="E460" s="11">
        <v>1</v>
      </c>
    </row>
    <row r="461" ht="30" customHeight="1" spans="1:5">
      <c r="A461" s="4"/>
      <c r="B461" s="4" t="s">
        <v>196</v>
      </c>
      <c r="C461" s="4" t="s">
        <v>197</v>
      </c>
      <c r="D461" s="4"/>
      <c r="E461" s="4"/>
    </row>
    <row r="462" ht="30" customHeight="1" spans="1:5">
      <c r="A462" s="4"/>
      <c r="B462" s="4"/>
      <c r="C462" s="4" t="s">
        <v>198</v>
      </c>
      <c r="D462" s="21" t="s">
        <v>322</v>
      </c>
      <c r="E462" s="4" t="s">
        <v>360</v>
      </c>
    </row>
    <row r="463" ht="30" customHeight="1" spans="1:5">
      <c r="A463" s="4"/>
      <c r="B463" s="4"/>
      <c r="C463" s="4" t="s">
        <v>200</v>
      </c>
      <c r="D463" s="4"/>
      <c r="E463" s="4"/>
    </row>
    <row r="464" ht="30" customHeight="1" spans="1:5">
      <c r="A464" s="4"/>
      <c r="B464" s="4"/>
      <c r="C464" s="4" t="s">
        <v>201</v>
      </c>
      <c r="D464" s="13" t="s">
        <v>350</v>
      </c>
      <c r="E464" s="4" t="s">
        <v>351</v>
      </c>
    </row>
    <row r="465" ht="30" customHeight="1" spans="1:5">
      <c r="A465" s="4"/>
      <c r="B465" s="4"/>
      <c r="C465" s="4" t="s">
        <v>203</v>
      </c>
      <c r="D465" s="21" t="s">
        <v>326</v>
      </c>
      <c r="E465" s="17" t="s">
        <v>205</v>
      </c>
    </row>
    <row r="466" ht="25.5" spans="1:5">
      <c r="A466" s="16" t="s">
        <v>206</v>
      </c>
      <c r="B466" s="16"/>
      <c r="C466" s="16"/>
      <c r="D466" s="16"/>
      <c r="E466" s="16"/>
    </row>
    <row r="467" ht="30" customHeight="1" spans="1:5">
      <c r="A467" s="1" t="s">
        <v>174</v>
      </c>
      <c r="B467" s="1"/>
      <c r="C467" s="1"/>
      <c r="D467" s="1"/>
      <c r="E467" s="1"/>
    </row>
    <row r="468" ht="30" customHeight="1" spans="1:5">
      <c r="A468" s="4" t="s">
        <v>137</v>
      </c>
      <c r="B468" s="4"/>
      <c r="C468" s="4"/>
      <c r="D468" s="13" t="s">
        <v>361</v>
      </c>
      <c r="E468" s="13"/>
    </row>
    <row r="469" ht="30" customHeight="1" spans="1:5">
      <c r="A469" s="4" t="s">
        <v>175</v>
      </c>
      <c r="B469" s="4"/>
      <c r="C469" s="4"/>
      <c r="D469" s="5" t="s">
        <v>140</v>
      </c>
      <c r="E469" s="5"/>
    </row>
    <row r="470" ht="30" customHeight="1" spans="1:5">
      <c r="A470" s="4" t="s">
        <v>176</v>
      </c>
      <c r="B470" s="4" t="s">
        <v>177</v>
      </c>
      <c r="C470" s="4"/>
      <c r="D470" s="4">
        <v>3.18</v>
      </c>
      <c r="E470" s="4"/>
    </row>
    <row r="471" ht="30" customHeight="1" spans="1:5">
      <c r="A471" s="4"/>
      <c r="B471" s="4" t="s">
        <v>178</v>
      </c>
      <c r="C471" s="4"/>
      <c r="D471" s="6">
        <v>3.18</v>
      </c>
      <c r="E471" s="6"/>
    </row>
    <row r="472" ht="30" customHeight="1" spans="1:5">
      <c r="A472" s="4"/>
      <c r="B472" s="4" t="s">
        <v>179</v>
      </c>
      <c r="C472" s="4"/>
      <c r="D472" s="6"/>
      <c r="E472" s="6"/>
    </row>
    <row r="473" ht="30" customHeight="1" spans="1:5">
      <c r="A473" s="7" t="s">
        <v>180</v>
      </c>
      <c r="B473" s="4" t="s">
        <v>362</v>
      </c>
      <c r="C473" s="4"/>
      <c r="D473" s="4"/>
      <c r="E473" s="4"/>
    </row>
    <row r="474" ht="30" customHeight="1" spans="1:5">
      <c r="A474" s="8"/>
      <c r="B474" s="4"/>
      <c r="C474" s="4"/>
      <c r="D474" s="4"/>
      <c r="E474" s="4"/>
    </row>
    <row r="475" ht="30" customHeight="1" spans="1:5">
      <c r="A475" s="4" t="s">
        <v>182</v>
      </c>
      <c r="B475" s="4" t="s">
        <v>183</v>
      </c>
      <c r="C475" s="4" t="s">
        <v>184</v>
      </c>
      <c r="D475" s="4" t="s">
        <v>185</v>
      </c>
      <c r="E475" s="4" t="s">
        <v>186</v>
      </c>
    </row>
    <row r="476" ht="30" customHeight="1" spans="1:5">
      <c r="A476" s="4"/>
      <c r="B476" s="4" t="s">
        <v>187</v>
      </c>
      <c r="C476" s="4" t="s">
        <v>188</v>
      </c>
      <c r="D476" s="13" t="s">
        <v>363</v>
      </c>
      <c r="E476" s="4">
        <v>1</v>
      </c>
    </row>
    <row r="477" ht="30" customHeight="1" spans="1:5">
      <c r="A477" s="4"/>
      <c r="B477" s="4"/>
      <c r="C477" s="4" t="s">
        <v>190</v>
      </c>
      <c r="D477" s="13" t="s">
        <v>364</v>
      </c>
      <c r="E477" s="11">
        <v>1</v>
      </c>
    </row>
    <row r="478" ht="30" customHeight="1" spans="1:5">
      <c r="A478" s="4"/>
      <c r="B478" s="4"/>
      <c r="C478" s="4" t="s">
        <v>192</v>
      </c>
      <c r="D478" s="13" t="s">
        <v>365</v>
      </c>
      <c r="E478" s="4" t="s">
        <v>366</v>
      </c>
    </row>
    <row r="479" ht="30" customHeight="1" spans="1:5">
      <c r="A479" s="4"/>
      <c r="B479" s="4"/>
      <c r="C479" s="4" t="s">
        <v>195</v>
      </c>
      <c r="D479" s="13" t="s">
        <v>367</v>
      </c>
      <c r="E479" s="11">
        <v>1</v>
      </c>
    </row>
    <row r="480" ht="30" customHeight="1" spans="1:5">
      <c r="A480" s="4"/>
      <c r="B480" s="4" t="s">
        <v>196</v>
      </c>
      <c r="C480" s="4" t="s">
        <v>197</v>
      </c>
      <c r="D480" s="4"/>
      <c r="E480" s="4"/>
    </row>
    <row r="481" ht="30" customHeight="1" spans="1:5">
      <c r="A481" s="4"/>
      <c r="B481" s="4"/>
      <c r="C481" s="4" t="s">
        <v>198</v>
      </c>
      <c r="D481" s="21"/>
      <c r="E481" s="4"/>
    </row>
    <row r="482" ht="30" customHeight="1" spans="1:5">
      <c r="A482" s="4"/>
      <c r="B482" s="4"/>
      <c r="C482" s="4" t="s">
        <v>200</v>
      </c>
      <c r="D482" s="4"/>
      <c r="E482" s="4"/>
    </row>
    <row r="483" ht="30" customHeight="1" spans="1:5">
      <c r="A483" s="4"/>
      <c r="B483" s="4"/>
      <c r="C483" s="4" t="s">
        <v>201</v>
      </c>
      <c r="D483" s="4"/>
      <c r="E483" s="4"/>
    </row>
    <row r="484" ht="30" customHeight="1" spans="1:5">
      <c r="A484" s="4"/>
      <c r="B484" s="4"/>
      <c r="C484" s="4" t="s">
        <v>203</v>
      </c>
      <c r="D484" s="21" t="s">
        <v>368</v>
      </c>
      <c r="E484" s="17" t="s">
        <v>205</v>
      </c>
    </row>
    <row r="485" ht="25.5" spans="1:5">
      <c r="A485" s="16" t="s">
        <v>206</v>
      </c>
      <c r="B485" s="16"/>
      <c r="C485" s="16"/>
      <c r="D485" s="16"/>
      <c r="E485" s="16"/>
    </row>
    <row r="486" ht="30" customHeight="1" spans="1:5">
      <c r="A486" s="1" t="s">
        <v>174</v>
      </c>
      <c r="B486" s="1"/>
      <c r="C486" s="1"/>
      <c r="D486" s="1"/>
      <c r="E486" s="1"/>
    </row>
    <row r="487" ht="30" customHeight="1" spans="1:5">
      <c r="A487" s="4" t="s">
        <v>137</v>
      </c>
      <c r="B487" s="4"/>
      <c r="C487" s="4"/>
      <c r="D487" s="13" t="s">
        <v>169</v>
      </c>
      <c r="E487" s="13"/>
    </row>
    <row r="488" ht="30" customHeight="1" spans="1:5">
      <c r="A488" s="4" t="s">
        <v>175</v>
      </c>
      <c r="B488" s="4"/>
      <c r="C488" s="4"/>
      <c r="D488" s="5" t="s">
        <v>140</v>
      </c>
      <c r="E488" s="5"/>
    </row>
    <row r="489" ht="30" customHeight="1" spans="1:5">
      <c r="A489" s="4" t="s">
        <v>176</v>
      </c>
      <c r="B489" s="4" t="s">
        <v>177</v>
      </c>
      <c r="C489" s="4"/>
      <c r="D489" s="4">
        <v>30.07</v>
      </c>
      <c r="E489" s="4"/>
    </row>
    <row r="490" ht="30" customHeight="1" spans="1:5">
      <c r="A490" s="4"/>
      <c r="B490" s="4" t="s">
        <v>178</v>
      </c>
      <c r="C490" s="4"/>
      <c r="D490" s="6">
        <v>30.07</v>
      </c>
      <c r="E490" s="6"/>
    </row>
    <row r="491" ht="30" customHeight="1" spans="1:5">
      <c r="A491" s="4"/>
      <c r="B491" s="4" t="s">
        <v>179</v>
      </c>
      <c r="C491" s="4"/>
      <c r="D491" s="6"/>
      <c r="E491" s="6"/>
    </row>
    <row r="492" ht="30" customHeight="1" spans="1:5">
      <c r="A492" s="7" t="s">
        <v>180</v>
      </c>
      <c r="B492" s="21" t="s">
        <v>369</v>
      </c>
      <c r="C492" s="21"/>
      <c r="D492" s="21"/>
      <c r="E492" s="21"/>
    </row>
    <row r="493" ht="30" customHeight="1" spans="1:5">
      <c r="A493" s="8"/>
      <c r="B493" s="21"/>
      <c r="C493" s="21"/>
      <c r="D493" s="21"/>
      <c r="E493" s="21"/>
    </row>
    <row r="494" ht="30" customHeight="1" spans="1:5">
      <c r="A494" s="4" t="s">
        <v>182</v>
      </c>
      <c r="B494" s="4" t="s">
        <v>183</v>
      </c>
      <c r="C494" s="4" t="s">
        <v>184</v>
      </c>
      <c r="D494" s="4" t="s">
        <v>185</v>
      </c>
      <c r="E494" s="4" t="s">
        <v>186</v>
      </c>
    </row>
    <row r="495" ht="30" customHeight="1" spans="1:5">
      <c r="A495" s="4"/>
      <c r="B495" s="4" t="s">
        <v>187</v>
      </c>
      <c r="C495" s="4" t="s">
        <v>188</v>
      </c>
      <c r="D495" s="4" t="s">
        <v>370</v>
      </c>
      <c r="E495" s="4" t="s">
        <v>371</v>
      </c>
    </row>
    <row r="496" ht="30" customHeight="1" spans="1:5">
      <c r="A496" s="4"/>
      <c r="B496" s="4"/>
      <c r="C496" s="4" t="s">
        <v>190</v>
      </c>
      <c r="D496" s="21" t="s">
        <v>318</v>
      </c>
      <c r="E496" s="11">
        <v>1</v>
      </c>
    </row>
    <row r="497" ht="30" customHeight="1" spans="1:5">
      <c r="A497" s="4"/>
      <c r="B497" s="4"/>
      <c r="C497" s="4" t="s">
        <v>192</v>
      </c>
      <c r="D497" s="21" t="s">
        <v>372</v>
      </c>
      <c r="E497" s="4" t="s">
        <v>371</v>
      </c>
    </row>
    <row r="498" ht="30" customHeight="1" spans="1:5">
      <c r="A498" s="4"/>
      <c r="B498" s="4"/>
      <c r="C498" s="4" t="s">
        <v>195</v>
      </c>
      <c r="D498" s="21" t="s">
        <v>321</v>
      </c>
      <c r="E498" s="11">
        <v>1</v>
      </c>
    </row>
    <row r="499" ht="30" customHeight="1" spans="1:5">
      <c r="A499" s="4"/>
      <c r="B499" s="4" t="s">
        <v>196</v>
      </c>
      <c r="C499" s="4" t="s">
        <v>197</v>
      </c>
      <c r="D499" s="4"/>
      <c r="E499" s="4"/>
    </row>
    <row r="500" ht="30" customHeight="1" spans="1:5">
      <c r="A500" s="4"/>
      <c r="B500" s="4"/>
      <c r="C500" s="4" t="s">
        <v>198</v>
      </c>
      <c r="D500" s="21" t="s">
        <v>322</v>
      </c>
      <c r="E500" s="4" t="s">
        <v>373</v>
      </c>
    </row>
    <row r="501" ht="30" customHeight="1" spans="1:5">
      <c r="A501" s="4"/>
      <c r="B501" s="4"/>
      <c r="C501" s="4" t="s">
        <v>200</v>
      </c>
      <c r="D501" s="21"/>
      <c r="E501" s="4"/>
    </row>
    <row r="502" ht="30" customHeight="1" spans="1:5">
      <c r="A502" s="4"/>
      <c r="B502" s="4"/>
      <c r="C502" s="4" t="s">
        <v>201</v>
      </c>
      <c r="D502" s="21" t="s">
        <v>324</v>
      </c>
      <c r="E502" s="4" t="s">
        <v>325</v>
      </c>
    </row>
    <row r="503" ht="30" customHeight="1" spans="1:5">
      <c r="A503" s="4"/>
      <c r="B503" s="4"/>
      <c r="C503" s="4" t="s">
        <v>203</v>
      </c>
      <c r="D503" s="21" t="s">
        <v>326</v>
      </c>
      <c r="E503" s="17" t="s">
        <v>205</v>
      </c>
    </row>
    <row r="504" ht="25.5" spans="1:5">
      <c r="A504" s="16" t="s">
        <v>206</v>
      </c>
      <c r="B504" s="16"/>
      <c r="C504" s="16"/>
      <c r="D504" s="16"/>
      <c r="E504" s="16"/>
    </row>
    <row r="505" ht="30" customHeight="1" spans="1:5">
      <c r="A505" s="1" t="s">
        <v>174</v>
      </c>
      <c r="B505" s="1"/>
      <c r="C505" s="1"/>
      <c r="D505" s="1"/>
      <c r="E505" s="1"/>
    </row>
    <row r="506" ht="30" customHeight="1" spans="1:5">
      <c r="A506" s="4" t="s">
        <v>137</v>
      </c>
      <c r="B506" s="4"/>
      <c r="C506" s="4"/>
      <c r="D506" s="4" t="s">
        <v>374</v>
      </c>
      <c r="E506" s="4"/>
    </row>
    <row r="507" ht="30" customHeight="1" spans="1:5">
      <c r="A507" s="4" t="s">
        <v>175</v>
      </c>
      <c r="B507" s="4"/>
      <c r="C507" s="4"/>
      <c r="D507" s="5" t="s">
        <v>140</v>
      </c>
      <c r="E507" s="5"/>
    </row>
    <row r="508" ht="30" customHeight="1" spans="1:5">
      <c r="A508" s="4" t="s">
        <v>176</v>
      </c>
      <c r="B508" s="4" t="s">
        <v>177</v>
      </c>
      <c r="C508" s="4"/>
      <c r="D508" s="4">
        <v>36</v>
      </c>
      <c r="E508" s="4"/>
    </row>
    <row r="509" ht="30" customHeight="1" spans="1:5">
      <c r="A509" s="4"/>
      <c r="B509" s="4" t="s">
        <v>178</v>
      </c>
      <c r="C509" s="4"/>
      <c r="D509" s="6">
        <v>36</v>
      </c>
      <c r="E509" s="6"/>
    </row>
    <row r="510" ht="30" customHeight="1" spans="1:5">
      <c r="A510" s="4"/>
      <c r="B510" s="4" t="s">
        <v>179</v>
      </c>
      <c r="C510" s="4"/>
      <c r="D510" s="6"/>
      <c r="E510" s="6"/>
    </row>
    <row r="511" ht="30" customHeight="1" spans="1:5">
      <c r="A511" s="7" t="s">
        <v>180</v>
      </c>
      <c r="B511" s="4" t="s">
        <v>375</v>
      </c>
      <c r="C511" s="4"/>
      <c r="D511" s="4"/>
      <c r="E511" s="4"/>
    </row>
    <row r="512" ht="30" customHeight="1" spans="1:5">
      <c r="A512" s="8"/>
      <c r="B512" s="4"/>
      <c r="C512" s="4"/>
      <c r="D512" s="4"/>
      <c r="E512" s="4"/>
    </row>
    <row r="513" ht="30" customHeight="1" spans="1:5">
      <c r="A513" s="4" t="s">
        <v>182</v>
      </c>
      <c r="B513" s="4" t="s">
        <v>183</v>
      </c>
      <c r="C513" s="4" t="s">
        <v>184</v>
      </c>
      <c r="D513" s="4" t="s">
        <v>185</v>
      </c>
      <c r="E513" s="4" t="s">
        <v>186</v>
      </c>
    </row>
    <row r="514" ht="30" customHeight="1" spans="1:5">
      <c r="A514" s="4"/>
      <c r="B514" s="4" t="s">
        <v>187</v>
      </c>
      <c r="C514" s="4" t="s">
        <v>188</v>
      </c>
      <c r="D514" s="21" t="s">
        <v>376</v>
      </c>
      <c r="E514" s="4" t="s">
        <v>377</v>
      </c>
    </row>
    <row r="515" ht="30" customHeight="1" spans="1:5">
      <c r="A515" s="4"/>
      <c r="B515" s="4"/>
      <c r="C515" s="4" t="s">
        <v>190</v>
      </c>
      <c r="D515" s="21" t="s">
        <v>318</v>
      </c>
      <c r="E515" s="11">
        <v>1</v>
      </c>
    </row>
    <row r="516" ht="30" customHeight="1" spans="1:5">
      <c r="A516" s="4"/>
      <c r="B516" s="4"/>
      <c r="C516" s="4" t="s">
        <v>192</v>
      </c>
      <c r="D516" s="21" t="s">
        <v>378</v>
      </c>
      <c r="E516" s="4" t="s">
        <v>379</v>
      </c>
    </row>
    <row r="517" ht="30" customHeight="1" spans="1:5">
      <c r="A517" s="4"/>
      <c r="B517" s="4"/>
      <c r="C517" s="4" t="s">
        <v>195</v>
      </c>
      <c r="D517" s="21" t="s">
        <v>321</v>
      </c>
      <c r="E517" s="11">
        <v>1</v>
      </c>
    </row>
    <row r="518" ht="30" customHeight="1" spans="1:5">
      <c r="A518" s="4"/>
      <c r="B518" s="4" t="s">
        <v>196</v>
      </c>
      <c r="C518" s="4" t="s">
        <v>197</v>
      </c>
      <c r="D518" s="21"/>
      <c r="E518" s="4"/>
    </row>
    <row r="519" ht="30" customHeight="1" spans="1:5">
      <c r="A519" s="4"/>
      <c r="B519" s="4"/>
      <c r="C519" s="4" t="s">
        <v>198</v>
      </c>
      <c r="D519" s="21" t="s">
        <v>322</v>
      </c>
      <c r="E519" s="4" t="s">
        <v>380</v>
      </c>
    </row>
    <row r="520" ht="30" customHeight="1" spans="1:5">
      <c r="A520" s="4"/>
      <c r="B520" s="4"/>
      <c r="C520" s="4" t="s">
        <v>200</v>
      </c>
      <c r="D520" s="21"/>
      <c r="E520" s="4"/>
    </row>
    <row r="521" ht="30" customHeight="1" spans="1:5">
      <c r="A521" s="4"/>
      <c r="B521" s="4"/>
      <c r="C521" s="4" t="s">
        <v>201</v>
      </c>
      <c r="D521" s="21" t="s">
        <v>324</v>
      </c>
      <c r="E521" s="4" t="s">
        <v>325</v>
      </c>
    </row>
    <row r="522" ht="30" customHeight="1" spans="1:5">
      <c r="A522" s="4"/>
      <c r="B522" s="4"/>
      <c r="C522" s="4" t="s">
        <v>203</v>
      </c>
      <c r="D522" s="21" t="s">
        <v>326</v>
      </c>
      <c r="E522" s="17" t="s">
        <v>205</v>
      </c>
    </row>
    <row r="523" ht="25.5" spans="1:5">
      <c r="A523" s="16" t="s">
        <v>206</v>
      </c>
      <c r="B523" s="16"/>
      <c r="C523" s="16"/>
      <c r="D523" s="16"/>
      <c r="E523" s="16"/>
    </row>
    <row r="524" ht="30" customHeight="1" spans="1:5">
      <c r="A524" s="1" t="s">
        <v>174</v>
      </c>
      <c r="B524" s="1"/>
      <c r="C524" s="1"/>
      <c r="D524" s="1"/>
      <c r="E524" s="1"/>
    </row>
    <row r="525" ht="30" customHeight="1" spans="1:5">
      <c r="A525" s="4" t="s">
        <v>137</v>
      </c>
      <c r="B525" s="4"/>
      <c r="C525" s="4"/>
      <c r="D525" s="4" t="s">
        <v>171</v>
      </c>
      <c r="E525" s="4"/>
    </row>
    <row r="526" ht="30" customHeight="1" spans="1:5">
      <c r="A526" s="4" t="s">
        <v>175</v>
      </c>
      <c r="B526" s="4"/>
      <c r="C526" s="4"/>
      <c r="D526" s="5" t="s">
        <v>140</v>
      </c>
      <c r="E526" s="5"/>
    </row>
    <row r="527" ht="30" customHeight="1" spans="1:5">
      <c r="A527" s="4" t="s">
        <v>176</v>
      </c>
      <c r="B527" s="4" t="s">
        <v>177</v>
      </c>
      <c r="C527" s="4"/>
      <c r="D527" s="4">
        <v>0.17</v>
      </c>
      <c r="E527" s="4"/>
    </row>
    <row r="528" ht="30" customHeight="1" spans="1:5">
      <c r="A528" s="4"/>
      <c r="B528" s="4" t="s">
        <v>178</v>
      </c>
      <c r="C528" s="4"/>
      <c r="D528" s="6">
        <v>0.17</v>
      </c>
      <c r="E528" s="6"/>
    </row>
    <row r="529" ht="30" customHeight="1" spans="1:5">
      <c r="A529" s="4"/>
      <c r="B529" s="4" t="s">
        <v>179</v>
      </c>
      <c r="C529" s="4"/>
      <c r="D529" s="6"/>
      <c r="E529" s="6"/>
    </row>
    <row r="530" ht="30" customHeight="1" spans="1:5">
      <c r="A530" s="7" t="s">
        <v>180</v>
      </c>
      <c r="B530" s="4" t="s">
        <v>362</v>
      </c>
      <c r="C530" s="4"/>
      <c r="D530" s="4"/>
      <c r="E530" s="4"/>
    </row>
    <row r="531" ht="30" customHeight="1" spans="1:5">
      <c r="A531" s="8"/>
      <c r="B531" s="4"/>
      <c r="C531" s="4"/>
      <c r="D531" s="4"/>
      <c r="E531" s="4"/>
    </row>
    <row r="532" ht="30" customHeight="1" spans="1:5">
      <c r="A532" s="4" t="s">
        <v>182</v>
      </c>
      <c r="B532" s="4" t="s">
        <v>183</v>
      </c>
      <c r="C532" s="4" t="s">
        <v>184</v>
      </c>
      <c r="D532" s="4" t="s">
        <v>185</v>
      </c>
      <c r="E532" s="4" t="s">
        <v>186</v>
      </c>
    </row>
    <row r="533" ht="30" customHeight="1" spans="1:5">
      <c r="A533" s="4"/>
      <c r="B533" s="4" t="s">
        <v>187</v>
      </c>
      <c r="C533" s="4" t="s">
        <v>188</v>
      </c>
      <c r="D533" s="13" t="s">
        <v>363</v>
      </c>
      <c r="E533" s="4">
        <v>1</v>
      </c>
    </row>
    <row r="534" ht="30" customHeight="1" spans="1:5">
      <c r="A534" s="4"/>
      <c r="B534" s="4"/>
      <c r="C534" s="4" t="s">
        <v>190</v>
      </c>
      <c r="D534" s="13" t="s">
        <v>364</v>
      </c>
      <c r="E534" s="11">
        <v>1</v>
      </c>
    </row>
    <row r="535" ht="30" customHeight="1" spans="1:5">
      <c r="A535" s="4"/>
      <c r="B535" s="4"/>
      <c r="C535" s="4" t="s">
        <v>192</v>
      </c>
      <c r="D535" s="13" t="s">
        <v>365</v>
      </c>
      <c r="E535" s="4" t="s">
        <v>366</v>
      </c>
    </row>
    <row r="536" ht="30" customHeight="1" spans="1:5">
      <c r="A536" s="4"/>
      <c r="B536" s="4"/>
      <c r="C536" s="4" t="s">
        <v>195</v>
      </c>
      <c r="D536" s="13" t="s">
        <v>367</v>
      </c>
      <c r="E536" s="11">
        <v>1</v>
      </c>
    </row>
    <row r="537" ht="30" customHeight="1" spans="1:5">
      <c r="A537" s="4"/>
      <c r="B537" s="4" t="s">
        <v>196</v>
      </c>
      <c r="C537" s="4" t="s">
        <v>197</v>
      </c>
      <c r="D537" s="4"/>
      <c r="E537" s="4"/>
    </row>
    <row r="538" ht="30" customHeight="1" spans="1:5">
      <c r="A538" s="4"/>
      <c r="B538" s="4"/>
      <c r="C538" s="4" t="s">
        <v>198</v>
      </c>
      <c r="D538" s="21"/>
      <c r="E538" s="4"/>
    </row>
    <row r="539" ht="30" customHeight="1" spans="1:5">
      <c r="A539" s="4"/>
      <c r="B539" s="4"/>
      <c r="C539" s="4" t="s">
        <v>200</v>
      </c>
      <c r="D539" s="4"/>
      <c r="E539" s="4"/>
    </row>
    <row r="540" ht="30" customHeight="1" spans="1:5">
      <c r="A540" s="4"/>
      <c r="B540" s="4"/>
      <c r="C540" s="4" t="s">
        <v>201</v>
      </c>
      <c r="D540" s="4"/>
      <c r="E540" s="4"/>
    </row>
    <row r="541" ht="30" customHeight="1" spans="1:5">
      <c r="A541" s="4"/>
      <c r="B541" s="4"/>
      <c r="C541" s="4" t="s">
        <v>203</v>
      </c>
      <c r="D541" s="21" t="s">
        <v>368</v>
      </c>
      <c r="E541" s="17" t="s">
        <v>205</v>
      </c>
    </row>
    <row r="542" ht="25.5" spans="1:5">
      <c r="A542" s="16" t="s">
        <v>206</v>
      </c>
      <c r="B542" s="16"/>
      <c r="C542" s="16"/>
      <c r="D542" s="16"/>
      <c r="E542" s="16"/>
    </row>
  </sheetData>
  <mergeCells count="514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1:E21"/>
    <mergeCell ref="G22:I22"/>
    <mergeCell ref="A23:C23"/>
    <mergeCell ref="D23:E23"/>
    <mergeCell ref="A24:C24"/>
    <mergeCell ref="D24:E24"/>
    <mergeCell ref="B25:C25"/>
    <mergeCell ref="D25:E25"/>
    <mergeCell ref="B26:C26"/>
    <mergeCell ref="D26:E26"/>
    <mergeCell ref="B27:C27"/>
    <mergeCell ref="D27:E27"/>
    <mergeCell ref="A40:E40"/>
    <mergeCell ref="A41:E41"/>
    <mergeCell ref="G42:I42"/>
    <mergeCell ref="A43:C43"/>
    <mergeCell ref="D43:E43"/>
    <mergeCell ref="A44:C44"/>
    <mergeCell ref="D44:E44"/>
    <mergeCell ref="B45:C45"/>
    <mergeCell ref="D45:E45"/>
    <mergeCell ref="B46:C46"/>
    <mergeCell ref="D46:E46"/>
    <mergeCell ref="B47:C47"/>
    <mergeCell ref="D47:E47"/>
    <mergeCell ref="A60:E60"/>
    <mergeCell ref="A61:E61"/>
    <mergeCell ref="G62:I62"/>
    <mergeCell ref="A63:C63"/>
    <mergeCell ref="D63:E63"/>
    <mergeCell ref="A64:C64"/>
    <mergeCell ref="D64:E64"/>
    <mergeCell ref="B65:C65"/>
    <mergeCell ref="D65:E65"/>
    <mergeCell ref="B66:C66"/>
    <mergeCell ref="D66:E66"/>
    <mergeCell ref="B67:C67"/>
    <mergeCell ref="D67:E67"/>
    <mergeCell ref="A80:E80"/>
    <mergeCell ref="A81:E81"/>
    <mergeCell ref="G82:I82"/>
    <mergeCell ref="A83:C83"/>
    <mergeCell ref="D83:E83"/>
    <mergeCell ref="A84:C84"/>
    <mergeCell ref="D84:E84"/>
    <mergeCell ref="B85:C85"/>
    <mergeCell ref="D85:E85"/>
    <mergeCell ref="B86:C86"/>
    <mergeCell ref="D86:E86"/>
    <mergeCell ref="B87:C87"/>
    <mergeCell ref="D87:E87"/>
    <mergeCell ref="A100:E100"/>
    <mergeCell ref="A101:E101"/>
    <mergeCell ref="G102:I102"/>
    <mergeCell ref="A103:C103"/>
    <mergeCell ref="D103:E103"/>
    <mergeCell ref="A104:C104"/>
    <mergeCell ref="D104:E104"/>
    <mergeCell ref="B105:C105"/>
    <mergeCell ref="D105:E105"/>
    <mergeCell ref="B106:C106"/>
    <mergeCell ref="D106:E106"/>
    <mergeCell ref="B107:C107"/>
    <mergeCell ref="D107:E107"/>
    <mergeCell ref="A120:E120"/>
    <mergeCell ref="A121:E121"/>
    <mergeCell ref="G122:I122"/>
    <mergeCell ref="A123:C123"/>
    <mergeCell ref="D123:E123"/>
    <mergeCell ref="A124:C124"/>
    <mergeCell ref="D124:E124"/>
    <mergeCell ref="B125:C125"/>
    <mergeCell ref="D125:E125"/>
    <mergeCell ref="B126:C126"/>
    <mergeCell ref="D126:E126"/>
    <mergeCell ref="B127:C127"/>
    <mergeCell ref="D127:E127"/>
    <mergeCell ref="A140:E140"/>
    <mergeCell ref="A141:E141"/>
    <mergeCell ref="G142:I142"/>
    <mergeCell ref="A143:C143"/>
    <mergeCell ref="D143:E143"/>
    <mergeCell ref="A144:C144"/>
    <mergeCell ref="D144:E144"/>
    <mergeCell ref="B145:C145"/>
    <mergeCell ref="D145:E145"/>
    <mergeCell ref="B146:C146"/>
    <mergeCell ref="D146:E146"/>
    <mergeCell ref="B147:C147"/>
    <mergeCell ref="D147:E147"/>
    <mergeCell ref="A160:E160"/>
    <mergeCell ref="A161:E161"/>
    <mergeCell ref="G162:I162"/>
    <mergeCell ref="A163:C163"/>
    <mergeCell ref="D163:E163"/>
    <mergeCell ref="A164:C164"/>
    <mergeCell ref="D164:E164"/>
    <mergeCell ref="B165:C165"/>
    <mergeCell ref="D165:E165"/>
    <mergeCell ref="B166:C166"/>
    <mergeCell ref="D166:E166"/>
    <mergeCell ref="B167:C167"/>
    <mergeCell ref="D167:E167"/>
    <mergeCell ref="A180:E180"/>
    <mergeCell ref="A181:E181"/>
    <mergeCell ref="G182:I182"/>
    <mergeCell ref="A183:C183"/>
    <mergeCell ref="D183:E183"/>
    <mergeCell ref="A184:C184"/>
    <mergeCell ref="D184:E184"/>
    <mergeCell ref="B185:C185"/>
    <mergeCell ref="D185:E185"/>
    <mergeCell ref="B186:C186"/>
    <mergeCell ref="D186:E186"/>
    <mergeCell ref="B187:C187"/>
    <mergeCell ref="D187:E187"/>
    <mergeCell ref="A200:E200"/>
    <mergeCell ref="A201:E201"/>
    <mergeCell ref="A202:C202"/>
    <mergeCell ref="D202:E202"/>
    <mergeCell ref="A203:C203"/>
    <mergeCell ref="D203:E203"/>
    <mergeCell ref="B204:C204"/>
    <mergeCell ref="D204:E204"/>
    <mergeCell ref="B205:C205"/>
    <mergeCell ref="D205:E205"/>
    <mergeCell ref="B206:C206"/>
    <mergeCell ref="D206:E206"/>
    <mergeCell ref="A219:E219"/>
    <mergeCell ref="A220:E220"/>
    <mergeCell ref="A221:C221"/>
    <mergeCell ref="D221:E221"/>
    <mergeCell ref="A222:C222"/>
    <mergeCell ref="D222:E222"/>
    <mergeCell ref="B223:C223"/>
    <mergeCell ref="D223:E223"/>
    <mergeCell ref="B224:C224"/>
    <mergeCell ref="D224:E224"/>
    <mergeCell ref="B225:C225"/>
    <mergeCell ref="D225:E225"/>
    <mergeCell ref="A238:E238"/>
    <mergeCell ref="A239:E239"/>
    <mergeCell ref="A240:C240"/>
    <mergeCell ref="D240:E240"/>
    <mergeCell ref="A241:C241"/>
    <mergeCell ref="D241:E241"/>
    <mergeCell ref="B242:C242"/>
    <mergeCell ref="D242:E242"/>
    <mergeCell ref="B243:C243"/>
    <mergeCell ref="D243:E243"/>
    <mergeCell ref="B244:C244"/>
    <mergeCell ref="D244:E244"/>
    <mergeCell ref="A257:E257"/>
    <mergeCell ref="A258:E258"/>
    <mergeCell ref="A259:C259"/>
    <mergeCell ref="D259:E259"/>
    <mergeCell ref="A260:C260"/>
    <mergeCell ref="D260:E260"/>
    <mergeCell ref="B261:C261"/>
    <mergeCell ref="D261:E261"/>
    <mergeCell ref="B262:C262"/>
    <mergeCell ref="D262:E262"/>
    <mergeCell ref="B263:C263"/>
    <mergeCell ref="D263:E263"/>
    <mergeCell ref="A276:E276"/>
    <mergeCell ref="A277:E277"/>
    <mergeCell ref="A278:C278"/>
    <mergeCell ref="D278:E278"/>
    <mergeCell ref="A279:C279"/>
    <mergeCell ref="D279:E279"/>
    <mergeCell ref="B280:C280"/>
    <mergeCell ref="D280:E280"/>
    <mergeCell ref="B281:C281"/>
    <mergeCell ref="D281:E281"/>
    <mergeCell ref="B282:C282"/>
    <mergeCell ref="D282:E282"/>
    <mergeCell ref="A295:E295"/>
    <mergeCell ref="A296:E296"/>
    <mergeCell ref="A297:C297"/>
    <mergeCell ref="D297:E297"/>
    <mergeCell ref="A298:C298"/>
    <mergeCell ref="D298:E298"/>
    <mergeCell ref="B299:C299"/>
    <mergeCell ref="D299:E299"/>
    <mergeCell ref="B300:C300"/>
    <mergeCell ref="D300:E300"/>
    <mergeCell ref="B301:C301"/>
    <mergeCell ref="D301:E301"/>
    <mergeCell ref="A314:E314"/>
    <mergeCell ref="A315:E315"/>
    <mergeCell ref="A316:C316"/>
    <mergeCell ref="D316:E316"/>
    <mergeCell ref="A317:C317"/>
    <mergeCell ref="D317:E317"/>
    <mergeCell ref="B318:C318"/>
    <mergeCell ref="D318:E318"/>
    <mergeCell ref="B319:C319"/>
    <mergeCell ref="D319:E319"/>
    <mergeCell ref="B320:C320"/>
    <mergeCell ref="D320:E320"/>
    <mergeCell ref="A333:E333"/>
    <mergeCell ref="A334:E334"/>
    <mergeCell ref="A335:C335"/>
    <mergeCell ref="D335:E335"/>
    <mergeCell ref="A336:C336"/>
    <mergeCell ref="D336:E336"/>
    <mergeCell ref="B337:C337"/>
    <mergeCell ref="D337:E337"/>
    <mergeCell ref="B338:C338"/>
    <mergeCell ref="D338:E338"/>
    <mergeCell ref="B339:C339"/>
    <mergeCell ref="D339:E339"/>
    <mergeCell ref="A352:E352"/>
    <mergeCell ref="A353:E353"/>
    <mergeCell ref="A354:C354"/>
    <mergeCell ref="D354:E354"/>
    <mergeCell ref="A355:C355"/>
    <mergeCell ref="D355:E355"/>
    <mergeCell ref="B356:C356"/>
    <mergeCell ref="D356:E356"/>
    <mergeCell ref="B357:C357"/>
    <mergeCell ref="D357:E357"/>
    <mergeCell ref="B358:C358"/>
    <mergeCell ref="D358:E358"/>
    <mergeCell ref="A371:E371"/>
    <mergeCell ref="A372:E372"/>
    <mergeCell ref="A373:C373"/>
    <mergeCell ref="D373:E373"/>
    <mergeCell ref="A374:C374"/>
    <mergeCell ref="D374:E374"/>
    <mergeCell ref="B375:C375"/>
    <mergeCell ref="D375:E375"/>
    <mergeCell ref="B376:C376"/>
    <mergeCell ref="D376:E376"/>
    <mergeCell ref="B377:C377"/>
    <mergeCell ref="D377:E377"/>
    <mergeCell ref="A390:E390"/>
    <mergeCell ref="A391:E391"/>
    <mergeCell ref="A392:C392"/>
    <mergeCell ref="D392:E392"/>
    <mergeCell ref="A393:C393"/>
    <mergeCell ref="D393:E393"/>
    <mergeCell ref="B394:C394"/>
    <mergeCell ref="D394:E394"/>
    <mergeCell ref="B395:C395"/>
    <mergeCell ref="D395:E395"/>
    <mergeCell ref="B396:C396"/>
    <mergeCell ref="D396:E396"/>
    <mergeCell ref="A409:E409"/>
    <mergeCell ref="A410:E410"/>
    <mergeCell ref="A411:C411"/>
    <mergeCell ref="D411:E411"/>
    <mergeCell ref="A412:C412"/>
    <mergeCell ref="D412:E412"/>
    <mergeCell ref="B413:C413"/>
    <mergeCell ref="D413:E413"/>
    <mergeCell ref="B414:C414"/>
    <mergeCell ref="D414:E414"/>
    <mergeCell ref="B415:C415"/>
    <mergeCell ref="D415:E415"/>
    <mergeCell ref="A428:E428"/>
    <mergeCell ref="A429:E429"/>
    <mergeCell ref="A430:C430"/>
    <mergeCell ref="D430:E430"/>
    <mergeCell ref="A431:C431"/>
    <mergeCell ref="D431:E431"/>
    <mergeCell ref="B432:C432"/>
    <mergeCell ref="D432:E432"/>
    <mergeCell ref="B433:C433"/>
    <mergeCell ref="D433:E433"/>
    <mergeCell ref="B434:C434"/>
    <mergeCell ref="D434:E434"/>
    <mergeCell ref="A447:E447"/>
    <mergeCell ref="A448:E448"/>
    <mergeCell ref="A449:C449"/>
    <mergeCell ref="D449:E449"/>
    <mergeCell ref="A450:C450"/>
    <mergeCell ref="D450:E450"/>
    <mergeCell ref="B451:C451"/>
    <mergeCell ref="D451:E451"/>
    <mergeCell ref="B452:C452"/>
    <mergeCell ref="D452:E452"/>
    <mergeCell ref="B453:C453"/>
    <mergeCell ref="D453:E453"/>
    <mergeCell ref="A466:E466"/>
    <mergeCell ref="A467:E467"/>
    <mergeCell ref="A468:C468"/>
    <mergeCell ref="D468:E468"/>
    <mergeCell ref="A469:C469"/>
    <mergeCell ref="D469:E469"/>
    <mergeCell ref="B470:C470"/>
    <mergeCell ref="D470:E470"/>
    <mergeCell ref="B471:C471"/>
    <mergeCell ref="D471:E471"/>
    <mergeCell ref="B472:C472"/>
    <mergeCell ref="D472:E472"/>
    <mergeCell ref="A485:E485"/>
    <mergeCell ref="A486:E486"/>
    <mergeCell ref="A487:C487"/>
    <mergeCell ref="D487:E487"/>
    <mergeCell ref="A488:C488"/>
    <mergeCell ref="D488:E488"/>
    <mergeCell ref="B489:C489"/>
    <mergeCell ref="D489:E489"/>
    <mergeCell ref="B490:C490"/>
    <mergeCell ref="D490:E490"/>
    <mergeCell ref="B491:C491"/>
    <mergeCell ref="D491:E491"/>
    <mergeCell ref="A504:E504"/>
    <mergeCell ref="A505:E505"/>
    <mergeCell ref="A506:C506"/>
    <mergeCell ref="D506:E506"/>
    <mergeCell ref="A507:C507"/>
    <mergeCell ref="D507:E507"/>
    <mergeCell ref="B508:C508"/>
    <mergeCell ref="D508:E508"/>
    <mergeCell ref="B509:C509"/>
    <mergeCell ref="D509:E509"/>
    <mergeCell ref="B510:C510"/>
    <mergeCell ref="D510:E510"/>
    <mergeCell ref="A523:E523"/>
    <mergeCell ref="A524:E524"/>
    <mergeCell ref="A525:C525"/>
    <mergeCell ref="D525:E525"/>
    <mergeCell ref="A526:C526"/>
    <mergeCell ref="D526:E526"/>
    <mergeCell ref="B527:C527"/>
    <mergeCell ref="D527:E527"/>
    <mergeCell ref="B528:C528"/>
    <mergeCell ref="D528:E528"/>
    <mergeCell ref="B529:C529"/>
    <mergeCell ref="D529:E529"/>
    <mergeCell ref="A542:E542"/>
    <mergeCell ref="A5:A7"/>
    <mergeCell ref="A8:A9"/>
    <mergeCell ref="A10:A19"/>
    <mergeCell ref="A25:A27"/>
    <mergeCell ref="A28:A29"/>
    <mergeCell ref="A30:A39"/>
    <mergeCell ref="A45:A47"/>
    <mergeCell ref="A48:A49"/>
    <mergeCell ref="A50:A59"/>
    <mergeCell ref="A65:A67"/>
    <mergeCell ref="A68:A69"/>
    <mergeCell ref="A70:A79"/>
    <mergeCell ref="A85:A87"/>
    <mergeCell ref="A88:A89"/>
    <mergeCell ref="A90:A99"/>
    <mergeCell ref="A105:A107"/>
    <mergeCell ref="A108:A109"/>
    <mergeCell ref="A110:A119"/>
    <mergeCell ref="A125:A127"/>
    <mergeCell ref="A128:A129"/>
    <mergeCell ref="A130:A139"/>
    <mergeCell ref="A145:A147"/>
    <mergeCell ref="A148:A149"/>
    <mergeCell ref="A150:A159"/>
    <mergeCell ref="A165:A167"/>
    <mergeCell ref="A168:A169"/>
    <mergeCell ref="A170:A179"/>
    <mergeCell ref="A185:A187"/>
    <mergeCell ref="A188:A189"/>
    <mergeCell ref="A190:A199"/>
    <mergeCell ref="A204:A206"/>
    <mergeCell ref="A207:A208"/>
    <mergeCell ref="A209:A218"/>
    <mergeCell ref="A223:A225"/>
    <mergeCell ref="A226:A227"/>
    <mergeCell ref="A228:A237"/>
    <mergeCell ref="A242:A244"/>
    <mergeCell ref="A245:A246"/>
    <mergeCell ref="A247:A256"/>
    <mergeCell ref="A261:A263"/>
    <mergeCell ref="A264:A265"/>
    <mergeCell ref="A266:A275"/>
    <mergeCell ref="A280:A282"/>
    <mergeCell ref="A283:A284"/>
    <mergeCell ref="A285:A294"/>
    <mergeCell ref="A299:A301"/>
    <mergeCell ref="A302:A303"/>
    <mergeCell ref="A304:A313"/>
    <mergeCell ref="A318:A320"/>
    <mergeCell ref="A321:A322"/>
    <mergeCell ref="A323:A332"/>
    <mergeCell ref="A337:A339"/>
    <mergeCell ref="A340:A341"/>
    <mergeCell ref="A342:A351"/>
    <mergeCell ref="A356:A358"/>
    <mergeCell ref="A359:A360"/>
    <mergeCell ref="A361:A370"/>
    <mergeCell ref="A375:A377"/>
    <mergeCell ref="A378:A379"/>
    <mergeCell ref="A380:A389"/>
    <mergeCell ref="A394:A396"/>
    <mergeCell ref="A397:A398"/>
    <mergeCell ref="A399:A408"/>
    <mergeCell ref="A413:A415"/>
    <mergeCell ref="A416:A417"/>
    <mergeCell ref="A418:A427"/>
    <mergeCell ref="A432:A434"/>
    <mergeCell ref="A435:A436"/>
    <mergeCell ref="A437:A446"/>
    <mergeCell ref="A451:A453"/>
    <mergeCell ref="A454:A455"/>
    <mergeCell ref="A456:A465"/>
    <mergeCell ref="A470:A472"/>
    <mergeCell ref="A473:A474"/>
    <mergeCell ref="A475:A484"/>
    <mergeCell ref="A489:A491"/>
    <mergeCell ref="A492:A493"/>
    <mergeCell ref="A494:A503"/>
    <mergeCell ref="A508:A510"/>
    <mergeCell ref="A511:A512"/>
    <mergeCell ref="A513:A522"/>
    <mergeCell ref="A527:A529"/>
    <mergeCell ref="A530:A531"/>
    <mergeCell ref="A532:A541"/>
    <mergeCell ref="B11:B14"/>
    <mergeCell ref="B15:B19"/>
    <mergeCell ref="B31:B34"/>
    <mergeCell ref="B35:B39"/>
    <mergeCell ref="B51:B54"/>
    <mergeCell ref="B55:B59"/>
    <mergeCell ref="B71:B74"/>
    <mergeCell ref="B75:B79"/>
    <mergeCell ref="B91:B94"/>
    <mergeCell ref="B95:B99"/>
    <mergeCell ref="B111:B114"/>
    <mergeCell ref="B115:B119"/>
    <mergeCell ref="B131:B134"/>
    <mergeCell ref="B135:B139"/>
    <mergeCell ref="B151:B154"/>
    <mergeCell ref="B155:B159"/>
    <mergeCell ref="B171:B174"/>
    <mergeCell ref="B175:B179"/>
    <mergeCell ref="B191:B194"/>
    <mergeCell ref="B195:B199"/>
    <mergeCell ref="B210:B213"/>
    <mergeCell ref="B214:B218"/>
    <mergeCell ref="B229:B232"/>
    <mergeCell ref="B233:B237"/>
    <mergeCell ref="B248:B251"/>
    <mergeCell ref="B252:B256"/>
    <mergeCell ref="B267:B270"/>
    <mergeCell ref="B271:B275"/>
    <mergeCell ref="B286:B289"/>
    <mergeCell ref="B290:B294"/>
    <mergeCell ref="B305:B308"/>
    <mergeCell ref="B309:B313"/>
    <mergeCell ref="B324:B327"/>
    <mergeCell ref="B328:B332"/>
    <mergeCell ref="B343:B346"/>
    <mergeCell ref="B347:B351"/>
    <mergeCell ref="B362:B365"/>
    <mergeCell ref="B366:B370"/>
    <mergeCell ref="B381:B384"/>
    <mergeCell ref="B385:B389"/>
    <mergeCell ref="B400:B403"/>
    <mergeCell ref="B404:B408"/>
    <mergeCell ref="B419:B422"/>
    <mergeCell ref="B423:B427"/>
    <mergeCell ref="B438:B441"/>
    <mergeCell ref="B442:B446"/>
    <mergeCell ref="B457:B460"/>
    <mergeCell ref="B461:B465"/>
    <mergeCell ref="B476:B479"/>
    <mergeCell ref="B480:B484"/>
    <mergeCell ref="B495:B498"/>
    <mergeCell ref="B499:B503"/>
    <mergeCell ref="B514:B517"/>
    <mergeCell ref="B518:B522"/>
    <mergeCell ref="B533:B536"/>
    <mergeCell ref="B537:B541"/>
    <mergeCell ref="B8:E9"/>
    <mergeCell ref="B28:E29"/>
    <mergeCell ref="B48:E49"/>
    <mergeCell ref="B68:E69"/>
    <mergeCell ref="B88:E89"/>
    <mergeCell ref="B108:E109"/>
    <mergeCell ref="B128:E129"/>
    <mergeCell ref="B148:E149"/>
    <mergeCell ref="B168:E169"/>
    <mergeCell ref="B188:E189"/>
    <mergeCell ref="B207:E208"/>
    <mergeCell ref="B226:E227"/>
    <mergeCell ref="B264:E265"/>
    <mergeCell ref="B283:E284"/>
    <mergeCell ref="B302:E303"/>
    <mergeCell ref="B321:E322"/>
    <mergeCell ref="B340:E341"/>
    <mergeCell ref="B359:E360"/>
    <mergeCell ref="B245:E246"/>
    <mergeCell ref="B378:E379"/>
    <mergeCell ref="B397:E398"/>
    <mergeCell ref="B416:E417"/>
    <mergeCell ref="B435:E436"/>
    <mergeCell ref="B454:E455"/>
    <mergeCell ref="B473:E474"/>
    <mergeCell ref="B511:E512"/>
    <mergeCell ref="B492:E493"/>
    <mergeCell ref="B530:E53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G26" sqref="G26"/>
    </sheetView>
  </sheetViews>
  <sheetFormatPr defaultColWidth="9" defaultRowHeight="13.5"/>
  <cols>
    <col min="1" max="1" width="19.125" customWidth="1"/>
  </cols>
  <sheetData>
    <row r="1" ht="27" spans="1:19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ht="15" customHeight="1" spans="1:19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35"/>
      <c r="N2" s="123"/>
      <c r="O2" s="136"/>
      <c r="P2" s="52" t="s">
        <v>1</v>
      </c>
      <c r="Q2" s="52"/>
      <c r="R2" s="52"/>
      <c r="S2" s="52"/>
    </row>
    <row r="3" ht="15" customHeight="1" spans="1:19">
      <c r="A3" s="53" t="s">
        <v>34</v>
      </c>
      <c r="B3" s="53" t="s">
        <v>35</v>
      </c>
      <c r="C3" s="53" t="s">
        <v>36</v>
      </c>
      <c r="D3" s="53"/>
      <c r="E3" s="53"/>
      <c r="F3" s="53"/>
      <c r="G3" s="53"/>
      <c r="H3" s="53"/>
      <c r="I3" s="53"/>
      <c r="J3" s="53"/>
      <c r="K3" s="53"/>
      <c r="L3" s="53"/>
      <c r="M3" s="137" t="s">
        <v>37</v>
      </c>
      <c r="N3" s="137"/>
      <c r="O3" s="137"/>
      <c r="P3" s="137"/>
      <c r="Q3" s="137"/>
      <c r="R3" s="137"/>
      <c r="S3" s="137"/>
    </row>
    <row r="4" ht="15" customHeight="1" spans="1:19">
      <c r="A4" s="53"/>
      <c r="B4" s="53"/>
      <c r="C4" s="129" t="s">
        <v>5</v>
      </c>
      <c r="D4" s="130" t="s">
        <v>38</v>
      </c>
      <c r="E4" s="130" t="s">
        <v>39</v>
      </c>
      <c r="F4" s="130" t="s">
        <v>40</v>
      </c>
      <c r="G4" s="130" t="s">
        <v>41</v>
      </c>
      <c r="H4" s="129" t="s">
        <v>20</v>
      </c>
      <c r="I4" s="138" t="s">
        <v>22</v>
      </c>
      <c r="J4" s="130" t="s">
        <v>23</v>
      </c>
      <c r="K4" s="130" t="s">
        <v>24</v>
      </c>
      <c r="L4" s="138" t="s">
        <v>25</v>
      </c>
      <c r="M4" s="138" t="s">
        <v>5</v>
      </c>
      <c r="N4" s="129" t="s">
        <v>42</v>
      </c>
      <c r="O4" s="129" t="s">
        <v>43</v>
      </c>
      <c r="P4" s="129" t="s">
        <v>44</v>
      </c>
      <c r="Q4" s="129" t="s">
        <v>45</v>
      </c>
      <c r="R4" s="129" t="s">
        <v>46</v>
      </c>
      <c r="S4" s="142" t="s">
        <v>47</v>
      </c>
    </row>
    <row r="5" ht="15" customHeight="1" spans="1:19">
      <c r="A5" s="53"/>
      <c r="B5" s="53"/>
      <c r="C5" s="129"/>
      <c r="D5" s="131"/>
      <c r="E5" s="131"/>
      <c r="F5" s="131"/>
      <c r="G5" s="131"/>
      <c r="H5" s="129"/>
      <c r="I5" s="139"/>
      <c r="J5" s="131"/>
      <c r="K5" s="131"/>
      <c r="L5" s="139"/>
      <c r="M5" s="139"/>
      <c r="N5" s="129"/>
      <c r="O5" s="129"/>
      <c r="P5" s="129"/>
      <c r="Q5" s="129"/>
      <c r="R5" s="129"/>
      <c r="S5" s="143"/>
    </row>
    <row r="6" ht="15" customHeight="1" spans="1:19">
      <c r="A6" s="53"/>
      <c r="B6" s="53"/>
      <c r="C6" s="129"/>
      <c r="D6" s="132"/>
      <c r="E6" s="132"/>
      <c r="F6" s="132"/>
      <c r="G6" s="132"/>
      <c r="H6" s="129"/>
      <c r="I6" s="140"/>
      <c r="J6" s="132"/>
      <c r="K6" s="132"/>
      <c r="L6" s="140"/>
      <c r="M6" s="140"/>
      <c r="N6" s="129"/>
      <c r="O6" s="129"/>
      <c r="P6" s="129"/>
      <c r="Q6" s="129"/>
      <c r="R6" s="129"/>
      <c r="S6" s="144"/>
    </row>
    <row r="7" ht="15" customHeight="1" spans="1:19">
      <c r="A7" s="111" t="s">
        <v>48</v>
      </c>
      <c r="B7" s="31">
        <f>C7+M7</f>
        <v>4767.73</v>
      </c>
      <c r="C7" s="31">
        <f>SUM(D7:L7)</f>
        <v>1414.55</v>
      </c>
      <c r="D7" s="133">
        <v>1414.55</v>
      </c>
      <c r="E7" s="133"/>
      <c r="F7" s="133"/>
      <c r="G7" s="133"/>
      <c r="H7" s="133"/>
      <c r="I7" s="133"/>
      <c r="J7" s="133"/>
      <c r="K7" s="133"/>
      <c r="L7" s="133"/>
      <c r="M7" s="31">
        <f>SUM(N7:S7)</f>
        <v>3353.18</v>
      </c>
      <c r="N7" s="133">
        <v>3286.94</v>
      </c>
      <c r="O7" s="133">
        <v>66.24</v>
      </c>
      <c r="P7" s="133"/>
      <c r="Q7" s="133"/>
      <c r="R7" s="133"/>
      <c r="S7" s="133"/>
    </row>
    <row r="8" ht="15" customHeight="1" spans="1:19">
      <c r="A8" s="57"/>
      <c r="B8" s="31">
        <f t="shared" ref="B8:B20" si="0">C8+M8</f>
        <v>0</v>
      </c>
      <c r="C8" s="31">
        <f t="shared" ref="C8:C20" si="1">SUM(D8:L8)</f>
        <v>0</v>
      </c>
      <c r="D8" s="58"/>
      <c r="E8" s="58"/>
      <c r="F8" s="58"/>
      <c r="G8" s="58"/>
      <c r="H8" s="58"/>
      <c r="I8" s="58"/>
      <c r="J8" s="58"/>
      <c r="K8" s="58"/>
      <c r="L8" s="58"/>
      <c r="M8" s="31">
        <f t="shared" ref="M8:M20" si="2">SUM(N8:S8)</f>
        <v>0</v>
      </c>
      <c r="N8" s="58"/>
      <c r="O8" s="58"/>
      <c r="P8" s="58"/>
      <c r="Q8" s="58"/>
      <c r="R8" s="58"/>
      <c r="S8" s="58"/>
    </row>
    <row r="9" ht="15" customHeight="1" spans="1:19">
      <c r="A9" s="57"/>
      <c r="B9" s="31">
        <f t="shared" si="0"/>
        <v>0</v>
      </c>
      <c r="C9" s="31">
        <f t="shared" si="1"/>
        <v>0</v>
      </c>
      <c r="D9" s="58"/>
      <c r="E9" s="58"/>
      <c r="F9" s="58"/>
      <c r="G9" s="58"/>
      <c r="H9" s="58"/>
      <c r="I9" s="58"/>
      <c r="J9" s="58"/>
      <c r="K9" s="58"/>
      <c r="L9" s="58"/>
      <c r="M9" s="31">
        <f t="shared" si="2"/>
        <v>0</v>
      </c>
      <c r="N9" s="58"/>
      <c r="O9" s="58"/>
      <c r="P9" s="58"/>
      <c r="Q9" s="58"/>
      <c r="R9" s="58"/>
      <c r="S9" s="58"/>
    </row>
    <row r="10" ht="15" customHeight="1" spans="1:19">
      <c r="A10" s="57"/>
      <c r="B10" s="31">
        <f t="shared" si="0"/>
        <v>0</v>
      </c>
      <c r="C10" s="31">
        <f t="shared" si="1"/>
        <v>0</v>
      </c>
      <c r="D10" s="58"/>
      <c r="E10" s="58"/>
      <c r="F10" s="58"/>
      <c r="G10" s="58"/>
      <c r="H10" s="58"/>
      <c r="I10" s="58"/>
      <c r="J10" s="58"/>
      <c r="K10" s="58"/>
      <c r="L10" s="58"/>
      <c r="M10" s="31">
        <f t="shared" si="2"/>
        <v>0</v>
      </c>
      <c r="N10" s="58"/>
      <c r="O10" s="58"/>
      <c r="P10" s="58"/>
      <c r="Q10" s="58"/>
      <c r="R10" s="58"/>
      <c r="S10" s="58"/>
    </row>
    <row r="11" ht="15" customHeight="1" spans="1:19">
      <c r="A11" s="57"/>
      <c r="B11" s="31">
        <f t="shared" si="0"/>
        <v>0</v>
      </c>
      <c r="C11" s="31">
        <f t="shared" si="1"/>
        <v>0</v>
      </c>
      <c r="D11" s="58"/>
      <c r="E11" s="58"/>
      <c r="F11" s="58"/>
      <c r="G11" s="58"/>
      <c r="H11" s="58"/>
      <c r="I11" s="58"/>
      <c r="J11" s="58"/>
      <c r="K11" s="58"/>
      <c r="L11" s="58"/>
      <c r="M11" s="31">
        <f t="shared" si="2"/>
        <v>0</v>
      </c>
      <c r="N11" s="58"/>
      <c r="O11" s="58"/>
      <c r="P11" s="58"/>
      <c r="Q11" s="58"/>
      <c r="R11" s="58"/>
      <c r="S11" s="58"/>
    </row>
    <row r="12" ht="15" customHeight="1" spans="1:19">
      <c r="A12" s="57"/>
      <c r="B12" s="31">
        <f t="shared" si="0"/>
        <v>0</v>
      </c>
      <c r="C12" s="31">
        <f t="shared" si="1"/>
        <v>0</v>
      </c>
      <c r="D12" s="58"/>
      <c r="E12" s="58"/>
      <c r="F12" s="58"/>
      <c r="G12" s="58"/>
      <c r="H12" s="58"/>
      <c r="I12" s="58"/>
      <c r="J12" s="58"/>
      <c r="K12" s="58"/>
      <c r="L12" s="58"/>
      <c r="M12" s="31">
        <f t="shared" si="2"/>
        <v>0</v>
      </c>
      <c r="N12" s="58"/>
      <c r="O12" s="58"/>
      <c r="P12" s="58"/>
      <c r="Q12" s="58"/>
      <c r="R12" s="58"/>
      <c r="S12" s="58"/>
    </row>
    <row r="13" ht="15" customHeight="1" spans="1:19">
      <c r="A13" s="55"/>
      <c r="B13" s="31">
        <f t="shared" si="0"/>
        <v>0</v>
      </c>
      <c r="C13" s="31">
        <f t="shared" si="1"/>
        <v>0</v>
      </c>
      <c r="D13" s="58"/>
      <c r="E13" s="58"/>
      <c r="F13" s="58"/>
      <c r="G13" s="58"/>
      <c r="H13" s="58"/>
      <c r="I13" s="58"/>
      <c r="J13" s="58"/>
      <c r="K13" s="58"/>
      <c r="L13" s="58"/>
      <c r="M13" s="31">
        <f t="shared" si="2"/>
        <v>0</v>
      </c>
      <c r="N13" s="58"/>
      <c r="O13" s="58"/>
      <c r="P13" s="58"/>
      <c r="Q13" s="58"/>
      <c r="R13" s="58"/>
      <c r="S13" s="58"/>
    </row>
    <row r="14" ht="15" customHeight="1" spans="1:19">
      <c r="A14" s="57"/>
      <c r="B14" s="31">
        <f t="shared" si="0"/>
        <v>0</v>
      </c>
      <c r="C14" s="31">
        <f t="shared" si="1"/>
        <v>0</v>
      </c>
      <c r="D14" s="58"/>
      <c r="E14" s="58"/>
      <c r="F14" s="58"/>
      <c r="G14" s="58"/>
      <c r="H14" s="58"/>
      <c r="I14" s="58"/>
      <c r="J14" s="58"/>
      <c r="K14" s="58"/>
      <c r="L14" s="58"/>
      <c r="M14" s="31">
        <f t="shared" si="2"/>
        <v>0</v>
      </c>
      <c r="N14" s="58"/>
      <c r="O14" s="58"/>
      <c r="P14" s="58"/>
      <c r="Q14" s="58"/>
      <c r="R14" s="58"/>
      <c r="S14" s="58"/>
    </row>
    <row r="15" ht="15" customHeight="1" spans="1:19">
      <c r="A15" s="57"/>
      <c r="B15" s="31">
        <f t="shared" si="0"/>
        <v>0</v>
      </c>
      <c r="C15" s="31">
        <f t="shared" si="1"/>
        <v>0</v>
      </c>
      <c r="D15" s="58"/>
      <c r="E15" s="58"/>
      <c r="F15" s="58"/>
      <c r="G15" s="58"/>
      <c r="H15" s="58"/>
      <c r="I15" s="58"/>
      <c r="J15" s="58"/>
      <c r="K15" s="58"/>
      <c r="L15" s="58"/>
      <c r="M15" s="31">
        <f t="shared" si="2"/>
        <v>0</v>
      </c>
      <c r="N15" s="58"/>
      <c r="O15" s="58"/>
      <c r="P15" s="58"/>
      <c r="Q15" s="58"/>
      <c r="R15" s="58"/>
      <c r="S15" s="58"/>
    </row>
    <row r="16" ht="15" customHeight="1" spans="1:19">
      <c r="A16" s="57"/>
      <c r="B16" s="31">
        <f t="shared" si="0"/>
        <v>0</v>
      </c>
      <c r="C16" s="31">
        <f t="shared" si="1"/>
        <v>0</v>
      </c>
      <c r="D16" s="58"/>
      <c r="E16" s="58"/>
      <c r="F16" s="58"/>
      <c r="G16" s="58"/>
      <c r="H16" s="58"/>
      <c r="I16" s="58"/>
      <c r="J16" s="58"/>
      <c r="K16" s="58"/>
      <c r="L16" s="58"/>
      <c r="M16" s="31">
        <f t="shared" si="2"/>
        <v>0</v>
      </c>
      <c r="N16" s="58"/>
      <c r="O16" s="58"/>
      <c r="P16" s="58"/>
      <c r="Q16" s="58"/>
      <c r="R16" s="58"/>
      <c r="S16" s="58"/>
    </row>
    <row r="17" ht="15" customHeight="1" spans="1:19">
      <c r="A17" s="57"/>
      <c r="B17" s="31">
        <f t="shared" si="0"/>
        <v>0</v>
      </c>
      <c r="C17" s="31">
        <f t="shared" si="1"/>
        <v>0</v>
      </c>
      <c r="D17" s="58"/>
      <c r="E17" s="58"/>
      <c r="F17" s="58"/>
      <c r="G17" s="58"/>
      <c r="H17" s="58"/>
      <c r="I17" s="58"/>
      <c r="J17" s="58"/>
      <c r="K17" s="58"/>
      <c r="L17" s="58"/>
      <c r="M17" s="31">
        <f t="shared" si="2"/>
        <v>0</v>
      </c>
      <c r="N17" s="58"/>
      <c r="O17" s="58"/>
      <c r="P17" s="58"/>
      <c r="Q17" s="58"/>
      <c r="R17" s="58"/>
      <c r="S17" s="58"/>
    </row>
    <row r="18" ht="15" customHeight="1" spans="1:19">
      <c r="A18" s="57"/>
      <c r="B18" s="31">
        <f t="shared" si="0"/>
        <v>0</v>
      </c>
      <c r="C18" s="31">
        <f t="shared" si="1"/>
        <v>0</v>
      </c>
      <c r="D18" s="58"/>
      <c r="E18" s="58"/>
      <c r="F18" s="58"/>
      <c r="G18" s="58"/>
      <c r="H18" s="58"/>
      <c r="I18" s="58"/>
      <c r="J18" s="58"/>
      <c r="K18" s="58"/>
      <c r="L18" s="58"/>
      <c r="M18" s="31">
        <f t="shared" si="2"/>
        <v>0</v>
      </c>
      <c r="N18" s="58"/>
      <c r="O18" s="58"/>
      <c r="P18" s="58"/>
      <c r="Q18" s="58"/>
      <c r="R18" s="58"/>
      <c r="S18" s="58"/>
    </row>
    <row r="19" ht="15" customHeight="1" spans="1:19">
      <c r="A19" s="57"/>
      <c r="B19" s="31">
        <f t="shared" si="0"/>
        <v>0</v>
      </c>
      <c r="C19" s="31">
        <f t="shared" si="1"/>
        <v>0</v>
      </c>
      <c r="D19" s="58"/>
      <c r="E19" s="58"/>
      <c r="F19" s="58"/>
      <c r="G19" s="58"/>
      <c r="H19" s="58"/>
      <c r="I19" s="58"/>
      <c r="J19" s="58"/>
      <c r="K19" s="58"/>
      <c r="L19" s="58"/>
      <c r="M19" s="31">
        <f t="shared" si="2"/>
        <v>0</v>
      </c>
      <c r="N19" s="58"/>
      <c r="O19" s="58"/>
      <c r="P19" s="58"/>
      <c r="Q19" s="58"/>
      <c r="R19" s="58"/>
      <c r="S19" s="58"/>
    </row>
    <row r="20" ht="15" customHeight="1" spans="1:19">
      <c r="A20" s="134" t="s">
        <v>49</v>
      </c>
      <c r="B20" s="31">
        <f t="shared" si="0"/>
        <v>4767.73</v>
      </c>
      <c r="C20" s="31">
        <f t="shared" si="1"/>
        <v>1414.55</v>
      </c>
      <c r="D20" s="31">
        <f>SUM(D7:D19)</f>
        <v>1414.55</v>
      </c>
      <c r="E20" s="31">
        <f t="shared" ref="E20:L20" si="3">SUM(E7:E19)</f>
        <v>0</v>
      </c>
      <c r="F20" s="31">
        <f t="shared" si="3"/>
        <v>0</v>
      </c>
      <c r="G20" s="31">
        <f t="shared" si="3"/>
        <v>0</v>
      </c>
      <c r="H20" s="31">
        <f t="shared" si="3"/>
        <v>0</v>
      </c>
      <c r="I20" s="31">
        <f t="shared" si="3"/>
        <v>0</v>
      </c>
      <c r="J20" s="31">
        <f t="shared" si="3"/>
        <v>0</v>
      </c>
      <c r="K20" s="31">
        <f t="shared" si="3"/>
        <v>0</v>
      </c>
      <c r="L20" s="31">
        <f t="shared" si="3"/>
        <v>0</v>
      </c>
      <c r="M20" s="31">
        <f t="shared" si="2"/>
        <v>3353.18</v>
      </c>
      <c r="N20" s="141">
        <f t="shared" ref="N20:S20" si="4">SUM(N7:N19)</f>
        <v>3286.94</v>
      </c>
      <c r="O20" s="141">
        <f t="shared" si="4"/>
        <v>66.24</v>
      </c>
      <c r="P20" s="141">
        <f t="shared" si="4"/>
        <v>0</v>
      </c>
      <c r="Q20" s="141">
        <f t="shared" si="4"/>
        <v>0</v>
      </c>
      <c r="R20" s="141">
        <f t="shared" si="4"/>
        <v>0</v>
      </c>
      <c r="S20" s="14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E20" sqref="E20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121" t="s">
        <v>50</v>
      </c>
      <c r="B1" s="122"/>
      <c r="C1" s="122"/>
      <c r="D1" s="122"/>
      <c r="E1" s="122"/>
      <c r="F1" s="122"/>
      <c r="G1" s="122"/>
      <c r="H1" s="122"/>
    </row>
    <row r="2" ht="15" customHeight="1" spans="1:8">
      <c r="A2" s="123"/>
      <c r="B2" s="123"/>
      <c r="C2" s="123"/>
      <c r="D2" s="123"/>
      <c r="E2" s="123"/>
      <c r="F2" s="52"/>
      <c r="G2" s="52" t="s">
        <v>1</v>
      </c>
      <c r="H2" s="52"/>
    </row>
    <row r="3" ht="15" customHeight="1" spans="1:8">
      <c r="A3" s="124" t="s">
        <v>51</v>
      </c>
      <c r="B3" s="124" t="s">
        <v>52</v>
      </c>
      <c r="C3" s="53" t="s">
        <v>5</v>
      </c>
      <c r="D3" s="124" t="s">
        <v>53</v>
      </c>
      <c r="E3" s="53" t="s">
        <v>54</v>
      </c>
      <c r="F3" s="26" t="s">
        <v>55</v>
      </c>
      <c r="G3" s="53" t="s">
        <v>56</v>
      </c>
      <c r="H3" s="53" t="s">
        <v>57</v>
      </c>
    </row>
    <row r="4" spans="1:8">
      <c r="A4" s="125"/>
      <c r="B4" s="125"/>
      <c r="C4" s="54"/>
      <c r="D4" s="125"/>
      <c r="E4" s="54"/>
      <c r="F4" s="126"/>
      <c r="G4" s="54"/>
      <c r="H4" s="54"/>
    </row>
    <row r="5" spans="1:8">
      <c r="A5" s="125"/>
      <c r="B5" s="125"/>
      <c r="C5" s="54"/>
      <c r="D5" s="125"/>
      <c r="E5" s="54"/>
      <c r="F5" s="126"/>
      <c r="G5" s="54"/>
      <c r="H5" s="54"/>
    </row>
    <row r="6" spans="1:8">
      <c r="A6" s="127"/>
      <c r="B6" s="127"/>
      <c r="C6" s="54"/>
      <c r="D6" s="127"/>
      <c r="E6" s="54"/>
      <c r="F6" s="27"/>
      <c r="G6" s="54"/>
      <c r="H6" s="54"/>
    </row>
    <row r="7" ht="25.5" customHeight="1" spans="1:8">
      <c r="A7" s="90">
        <v>201</v>
      </c>
      <c r="B7" s="91" t="s">
        <v>9</v>
      </c>
      <c r="C7" s="31">
        <f>D7+E7</f>
        <v>832.59</v>
      </c>
      <c r="D7" s="56">
        <v>819.99</v>
      </c>
      <c r="E7" s="56">
        <v>12.6</v>
      </c>
      <c r="F7" s="56"/>
      <c r="G7" s="56"/>
      <c r="H7" s="56"/>
    </row>
    <row r="8" ht="24" customHeight="1" spans="1:8">
      <c r="A8" s="93">
        <v>2010301</v>
      </c>
      <c r="B8" s="94" t="s">
        <v>58</v>
      </c>
      <c r="C8" s="31">
        <f t="shared" ref="C8:C30" si="0">D8+E8</f>
        <v>816.55</v>
      </c>
      <c r="D8" s="58">
        <v>806.95</v>
      </c>
      <c r="E8" s="58">
        <v>9.6</v>
      </c>
      <c r="F8" s="58"/>
      <c r="G8" s="58"/>
      <c r="H8" s="58"/>
    </row>
    <row r="9" ht="26.25" customHeight="1" spans="1:8">
      <c r="A9" s="93">
        <v>2010350</v>
      </c>
      <c r="B9" s="95" t="s">
        <v>59</v>
      </c>
      <c r="C9" s="31">
        <f t="shared" si="0"/>
        <v>13.04</v>
      </c>
      <c r="D9" s="58">
        <v>13.04</v>
      </c>
      <c r="E9" s="58"/>
      <c r="F9" s="58"/>
      <c r="G9" s="58"/>
      <c r="H9" s="58"/>
    </row>
    <row r="10" ht="15" customHeight="1" spans="1:8">
      <c r="A10" s="93">
        <v>2010399</v>
      </c>
      <c r="B10" s="96" t="s">
        <v>60</v>
      </c>
      <c r="C10" s="31">
        <f t="shared" si="0"/>
        <v>3</v>
      </c>
      <c r="D10" s="58"/>
      <c r="E10" s="58">
        <v>3</v>
      </c>
      <c r="F10" s="58"/>
      <c r="G10" s="58"/>
      <c r="H10" s="58"/>
    </row>
    <row r="11" ht="15" customHeight="1" spans="1:8">
      <c r="A11" s="97">
        <v>204</v>
      </c>
      <c r="B11" s="91" t="s">
        <v>11</v>
      </c>
      <c r="C11" s="31">
        <f t="shared" si="0"/>
        <v>743.76</v>
      </c>
      <c r="D11" s="58"/>
      <c r="E11" s="58">
        <v>743.76</v>
      </c>
      <c r="F11" s="58"/>
      <c r="G11" s="58"/>
      <c r="H11" s="58"/>
    </row>
    <row r="12" ht="15" customHeight="1" spans="1:8">
      <c r="A12" s="93">
        <v>2040299</v>
      </c>
      <c r="B12" s="98" t="s">
        <v>61</v>
      </c>
      <c r="C12" s="31">
        <f t="shared" si="0"/>
        <v>743.76</v>
      </c>
      <c r="D12" s="58"/>
      <c r="E12" s="58">
        <v>743.76</v>
      </c>
      <c r="F12" s="58"/>
      <c r="G12" s="58"/>
      <c r="H12" s="58"/>
    </row>
    <row r="13" ht="15" customHeight="1" spans="1:8">
      <c r="A13" s="97">
        <v>208</v>
      </c>
      <c r="B13" s="99" t="s">
        <v>13</v>
      </c>
      <c r="C13" s="31">
        <f t="shared" si="0"/>
        <v>119.92</v>
      </c>
      <c r="D13" s="58">
        <v>100.32</v>
      </c>
      <c r="E13" s="58">
        <v>19.6</v>
      </c>
      <c r="F13" s="58"/>
      <c r="G13" s="58"/>
      <c r="H13" s="58"/>
    </row>
    <row r="14" ht="15" customHeight="1" spans="1:8">
      <c r="A14" s="93">
        <v>2080505</v>
      </c>
      <c r="B14" s="100" t="s">
        <v>62</v>
      </c>
      <c r="C14" s="31">
        <f t="shared" si="0"/>
        <v>100.32</v>
      </c>
      <c r="D14" s="58">
        <v>100.32</v>
      </c>
      <c r="E14" s="58"/>
      <c r="F14" s="58"/>
      <c r="G14" s="58"/>
      <c r="H14" s="58"/>
    </row>
    <row r="15" ht="15" customHeight="1" spans="1:8">
      <c r="A15" s="101">
        <v>2081002</v>
      </c>
      <c r="B15" s="102" t="s">
        <v>63</v>
      </c>
      <c r="C15" s="31">
        <f t="shared" si="0"/>
        <v>18</v>
      </c>
      <c r="D15" s="58"/>
      <c r="E15" s="58">
        <v>18</v>
      </c>
      <c r="F15" s="58"/>
      <c r="G15" s="58"/>
      <c r="H15" s="58"/>
    </row>
    <row r="16" ht="15" customHeight="1" spans="1:8">
      <c r="A16" s="101">
        <v>2081099</v>
      </c>
      <c r="B16" s="103" t="s">
        <v>64</v>
      </c>
      <c r="C16" s="31">
        <f t="shared" si="0"/>
        <v>1.6</v>
      </c>
      <c r="D16" s="58"/>
      <c r="E16" s="58">
        <v>1.6</v>
      </c>
      <c r="F16" s="58"/>
      <c r="G16" s="58"/>
      <c r="H16" s="58"/>
    </row>
    <row r="17" ht="15" customHeight="1" spans="1:8">
      <c r="A17" s="97">
        <v>210</v>
      </c>
      <c r="B17" s="91" t="s">
        <v>15</v>
      </c>
      <c r="C17" s="31">
        <f t="shared" si="0"/>
        <v>49.87</v>
      </c>
      <c r="D17" s="58">
        <v>40.05</v>
      </c>
      <c r="E17" s="58">
        <v>9.82</v>
      </c>
      <c r="F17" s="58"/>
      <c r="G17" s="58"/>
      <c r="H17" s="58"/>
    </row>
    <row r="18" ht="15" customHeight="1" spans="1:8">
      <c r="A18" s="93">
        <v>2101101</v>
      </c>
      <c r="B18" s="104" t="s">
        <v>65</v>
      </c>
      <c r="C18" s="31">
        <f t="shared" si="0"/>
        <v>40.05</v>
      </c>
      <c r="D18" s="58">
        <v>40.05</v>
      </c>
      <c r="E18" s="58"/>
      <c r="F18" s="58"/>
      <c r="G18" s="58"/>
      <c r="H18" s="58"/>
    </row>
    <row r="19" ht="15" customHeight="1" spans="1:8">
      <c r="A19" s="101">
        <v>2100799</v>
      </c>
      <c r="B19" s="102" t="s">
        <v>66</v>
      </c>
      <c r="C19" s="31">
        <f t="shared" si="0"/>
        <v>9.82</v>
      </c>
      <c r="D19" s="58"/>
      <c r="E19" s="58">
        <v>9.82</v>
      </c>
      <c r="F19" s="58"/>
      <c r="G19" s="58"/>
      <c r="H19" s="58"/>
    </row>
    <row r="20" ht="15" customHeight="1" spans="1:8">
      <c r="A20" s="97">
        <v>213</v>
      </c>
      <c r="B20" s="91" t="s">
        <v>17</v>
      </c>
      <c r="C20" s="31">
        <f t="shared" si="0"/>
        <v>2955.35</v>
      </c>
      <c r="D20" s="58"/>
      <c r="E20" s="58">
        <v>2955.35</v>
      </c>
      <c r="F20" s="58"/>
      <c r="G20" s="58"/>
      <c r="H20" s="58"/>
    </row>
    <row r="21" ht="15" customHeight="1" spans="1:8">
      <c r="A21" s="93">
        <v>2130199</v>
      </c>
      <c r="B21" s="98" t="s">
        <v>67</v>
      </c>
      <c r="C21" s="31">
        <f t="shared" si="0"/>
        <v>2575.24</v>
      </c>
      <c r="D21" s="58"/>
      <c r="E21" s="58">
        <v>2575.24</v>
      </c>
      <c r="F21" s="58"/>
      <c r="G21" s="58"/>
      <c r="H21" s="58"/>
    </row>
    <row r="22" ht="15" customHeight="1" spans="1:8">
      <c r="A22" s="93">
        <v>2130504</v>
      </c>
      <c r="B22" s="98" t="s">
        <v>68</v>
      </c>
      <c r="C22" s="31">
        <f t="shared" si="0"/>
        <v>168</v>
      </c>
      <c r="D22" s="58"/>
      <c r="E22" s="58">
        <v>168</v>
      </c>
      <c r="F22" s="58"/>
      <c r="G22" s="58"/>
      <c r="H22" s="58"/>
    </row>
    <row r="23" ht="15" customHeight="1" spans="1:8">
      <c r="A23" s="101">
        <v>2130705</v>
      </c>
      <c r="B23" s="102" t="s">
        <v>69</v>
      </c>
      <c r="C23" s="31">
        <f t="shared" si="0"/>
        <v>194.24</v>
      </c>
      <c r="D23" s="58"/>
      <c r="E23" s="58">
        <v>194.24</v>
      </c>
      <c r="F23" s="58"/>
      <c r="G23" s="58"/>
      <c r="H23" s="58"/>
    </row>
    <row r="24" ht="15" customHeight="1" spans="1:8">
      <c r="A24" s="93">
        <v>2130799</v>
      </c>
      <c r="B24" s="105" t="s">
        <v>70</v>
      </c>
      <c r="C24" s="31">
        <f t="shared" si="0"/>
        <v>17.87</v>
      </c>
      <c r="D24" s="58"/>
      <c r="E24" s="58">
        <v>17.87</v>
      </c>
      <c r="F24" s="58"/>
      <c r="G24" s="58"/>
      <c r="H24" s="58"/>
    </row>
    <row r="25" ht="15" customHeight="1" spans="1:8">
      <c r="A25" s="97">
        <v>212</v>
      </c>
      <c r="B25" s="91" t="s">
        <v>71</v>
      </c>
      <c r="C25" s="31">
        <f t="shared" si="0"/>
        <v>30.07</v>
      </c>
      <c r="D25" s="58"/>
      <c r="E25" s="58">
        <v>30.07</v>
      </c>
      <c r="F25" s="58"/>
      <c r="G25" s="58"/>
      <c r="H25" s="58"/>
    </row>
    <row r="26" ht="15" customHeight="1" spans="1:8">
      <c r="A26" s="106">
        <v>21211</v>
      </c>
      <c r="B26" s="107" t="s">
        <v>72</v>
      </c>
      <c r="C26" s="31">
        <f t="shared" si="0"/>
        <v>30.07</v>
      </c>
      <c r="D26" s="58"/>
      <c r="E26" s="58">
        <v>30.07</v>
      </c>
      <c r="F26" s="58"/>
      <c r="G26" s="58"/>
      <c r="H26" s="58"/>
    </row>
    <row r="27" ht="15" customHeight="1" spans="1:8">
      <c r="A27" s="57">
        <v>229</v>
      </c>
      <c r="B27" s="91" t="s">
        <v>73</v>
      </c>
      <c r="C27" s="31">
        <f t="shared" si="0"/>
        <v>36.17</v>
      </c>
      <c r="D27" s="58"/>
      <c r="E27" s="58">
        <v>36.17</v>
      </c>
      <c r="F27" s="58"/>
      <c r="G27" s="58"/>
      <c r="H27" s="58"/>
    </row>
    <row r="28" ht="15" customHeight="1" spans="1:8">
      <c r="A28" s="93">
        <v>2296099</v>
      </c>
      <c r="B28" s="96" t="s">
        <v>74</v>
      </c>
      <c r="C28" s="31">
        <f t="shared" si="0"/>
        <v>36.17</v>
      </c>
      <c r="D28" s="58"/>
      <c r="E28" s="58">
        <v>36.17</v>
      </c>
      <c r="F28" s="58"/>
      <c r="G28" s="58"/>
      <c r="H28" s="58"/>
    </row>
    <row r="29" ht="15" customHeight="1" spans="1:8">
      <c r="A29" s="57"/>
      <c r="B29" s="128"/>
      <c r="C29" s="31">
        <f t="shared" si="0"/>
        <v>0</v>
      </c>
      <c r="D29" s="58"/>
      <c r="E29" s="58"/>
      <c r="F29" s="58"/>
      <c r="G29" s="58"/>
      <c r="H29" s="58"/>
    </row>
    <row r="30" customHeight="1" spans="1:8">
      <c r="A30" s="108"/>
      <c r="B30" s="68" t="s">
        <v>49</v>
      </c>
      <c r="C30" s="31">
        <f t="shared" si="0"/>
        <v>4767.73</v>
      </c>
      <c r="D30" s="31">
        <f>D7+D11+D13+D17+D20+D25+D27</f>
        <v>960.36</v>
      </c>
      <c r="E30" s="31">
        <f>E7+E11+E13+E17+E20+E25+E27</f>
        <v>3807.37</v>
      </c>
      <c r="F30" s="31">
        <f t="shared" ref="E30:H30" si="1">F15+F11+F7</f>
        <v>0</v>
      </c>
      <c r="G30" s="31">
        <f t="shared" si="1"/>
        <v>0</v>
      </c>
      <c r="H30" s="31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N13" sqref="N13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60" t="s">
        <v>75</v>
      </c>
      <c r="B1" s="60"/>
      <c r="C1" s="60"/>
      <c r="D1" s="60"/>
      <c r="E1" s="60"/>
      <c r="F1" s="60"/>
      <c r="G1" s="60"/>
      <c r="H1" s="60"/>
      <c r="I1" s="60"/>
      <c r="J1" s="60"/>
    </row>
    <row r="2" ht="15" customHeight="1" spans="1:10">
      <c r="A2" s="109" t="s">
        <v>76</v>
      </c>
      <c r="B2" s="109"/>
      <c r="C2" s="109"/>
      <c r="D2" s="109"/>
      <c r="E2" s="109"/>
      <c r="F2" s="109"/>
      <c r="G2" s="109"/>
      <c r="H2" s="109"/>
      <c r="I2" s="109"/>
      <c r="J2" s="109"/>
    </row>
    <row r="3" ht="25.15" customHeight="1" spans="1:10">
      <c r="A3" s="110" t="s">
        <v>77</v>
      </c>
      <c r="B3" s="110"/>
      <c r="C3" s="110"/>
      <c r="D3" s="110"/>
      <c r="E3" s="110" t="s">
        <v>78</v>
      </c>
      <c r="F3" s="110"/>
      <c r="G3" s="110"/>
      <c r="H3" s="110"/>
      <c r="I3" s="110"/>
      <c r="J3" s="110"/>
    </row>
    <row r="4" ht="15" customHeight="1" spans="1:10">
      <c r="A4" s="110" t="s">
        <v>4</v>
      </c>
      <c r="B4" s="30" t="s">
        <v>5</v>
      </c>
      <c r="C4" s="30" t="s">
        <v>6</v>
      </c>
      <c r="D4" s="30" t="s">
        <v>7</v>
      </c>
      <c r="E4" s="110" t="s">
        <v>4</v>
      </c>
      <c r="F4" s="30" t="s">
        <v>5</v>
      </c>
      <c r="G4" s="110" t="s">
        <v>38</v>
      </c>
      <c r="H4" s="110"/>
      <c r="I4" s="110" t="s">
        <v>39</v>
      </c>
      <c r="J4" s="110"/>
    </row>
    <row r="5" ht="36" spans="1:10">
      <c r="A5" s="110"/>
      <c r="B5" s="30"/>
      <c r="C5" s="30"/>
      <c r="D5" s="30"/>
      <c r="E5" s="110"/>
      <c r="F5" s="30"/>
      <c r="G5" s="30" t="s">
        <v>6</v>
      </c>
      <c r="H5" s="30" t="s">
        <v>7</v>
      </c>
      <c r="I5" s="30" t="s">
        <v>6</v>
      </c>
      <c r="J5" s="30" t="s">
        <v>7</v>
      </c>
    </row>
    <row r="6" ht="25.15" customHeight="1" spans="1:10">
      <c r="A6" s="111" t="s">
        <v>79</v>
      </c>
      <c r="B6" s="112">
        <f>SUM(C6:D6)</f>
        <v>4767.73</v>
      </c>
      <c r="C6" s="113">
        <f>C7+C8+C9</f>
        <v>1414.55</v>
      </c>
      <c r="D6" s="113">
        <f>D7+D8+D9</f>
        <v>3353.18</v>
      </c>
      <c r="E6" s="114" t="s">
        <v>9</v>
      </c>
      <c r="F6" s="112">
        <f>SUM(G6:J6)</f>
        <v>832.59</v>
      </c>
      <c r="G6" s="115">
        <v>832.59</v>
      </c>
      <c r="H6" s="115"/>
      <c r="I6" s="118"/>
      <c r="J6" s="118"/>
    </row>
    <row r="7" ht="25.15" customHeight="1" spans="1:10">
      <c r="A7" s="111" t="s">
        <v>80</v>
      </c>
      <c r="B7" s="112">
        <f>SUM(C7:D7)</f>
        <v>4701.49</v>
      </c>
      <c r="C7" s="113">
        <v>1414.55</v>
      </c>
      <c r="D7" s="113">
        <v>3286.94</v>
      </c>
      <c r="E7" s="114" t="s">
        <v>11</v>
      </c>
      <c r="F7" s="112">
        <f t="shared" ref="F7:F14" si="0">SUM(G7:J7)</f>
        <v>743.76</v>
      </c>
      <c r="G7" s="115"/>
      <c r="H7" s="115">
        <v>743.76</v>
      </c>
      <c r="I7" s="118"/>
      <c r="J7" s="118"/>
    </row>
    <row r="8" ht="25.15" customHeight="1" spans="1:10">
      <c r="A8" s="111" t="s">
        <v>81</v>
      </c>
      <c r="B8" s="112">
        <f t="shared" ref="B8:B14" si="1">SUM(C8:D8)</f>
        <v>66.24</v>
      </c>
      <c r="C8" s="113"/>
      <c r="D8" s="113">
        <v>66.24</v>
      </c>
      <c r="E8" s="114" t="s">
        <v>13</v>
      </c>
      <c r="F8" s="112">
        <f t="shared" si="0"/>
        <v>119.92</v>
      </c>
      <c r="G8" s="115">
        <v>119.92</v>
      </c>
      <c r="H8" s="115"/>
      <c r="I8" s="118"/>
      <c r="J8" s="118"/>
    </row>
    <row r="9" ht="25.15" customHeight="1" spans="1:10">
      <c r="A9" s="111" t="s">
        <v>82</v>
      </c>
      <c r="B9" s="112">
        <f t="shared" si="1"/>
        <v>0</v>
      </c>
      <c r="C9" s="113"/>
      <c r="D9" s="113"/>
      <c r="E9" s="114" t="s">
        <v>15</v>
      </c>
      <c r="F9" s="112">
        <f t="shared" si="0"/>
        <v>49.87</v>
      </c>
      <c r="G9" s="115">
        <v>49.87</v>
      </c>
      <c r="H9" s="115"/>
      <c r="I9" s="118"/>
      <c r="J9" s="118"/>
    </row>
    <row r="10" ht="25.15" customHeight="1" spans="1:10">
      <c r="A10" s="116"/>
      <c r="B10" s="112">
        <f t="shared" si="1"/>
        <v>0</v>
      </c>
      <c r="C10" s="113"/>
      <c r="D10" s="113"/>
      <c r="E10" s="117" t="s">
        <v>17</v>
      </c>
      <c r="F10" s="112">
        <f t="shared" si="0"/>
        <v>2955.35</v>
      </c>
      <c r="G10" s="115">
        <v>412.17</v>
      </c>
      <c r="H10" s="115">
        <v>2543.18</v>
      </c>
      <c r="I10" s="118"/>
      <c r="J10" s="118"/>
    </row>
    <row r="11" ht="25.15" customHeight="1" spans="1:10">
      <c r="A11" s="116"/>
      <c r="B11" s="112">
        <f t="shared" si="1"/>
        <v>0</v>
      </c>
      <c r="C11" s="113"/>
      <c r="D11" s="113"/>
      <c r="E11" s="117" t="s">
        <v>19</v>
      </c>
      <c r="F11" s="112">
        <f t="shared" si="0"/>
        <v>30.07</v>
      </c>
      <c r="G11" s="118"/>
      <c r="H11" s="115">
        <v>30.07</v>
      </c>
      <c r="I11" s="118"/>
      <c r="J11" s="118"/>
    </row>
    <row r="12" ht="25.15" customHeight="1" spans="1:10">
      <c r="A12" s="119"/>
      <c r="B12" s="112">
        <f t="shared" si="1"/>
        <v>0</v>
      </c>
      <c r="C12" s="113"/>
      <c r="D12" s="113"/>
      <c r="E12" s="114" t="s">
        <v>21</v>
      </c>
      <c r="F12" s="112">
        <f t="shared" si="0"/>
        <v>36.17</v>
      </c>
      <c r="G12" s="118"/>
      <c r="H12" s="118"/>
      <c r="I12" s="118"/>
      <c r="J12" s="118">
        <v>36.17</v>
      </c>
    </row>
    <row r="13" ht="25.15" customHeight="1" spans="1:10">
      <c r="A13" s="119"/>
      <c r="B13" s="112">
        <f t="shared" si="1"/>
        <v>0</v>
      </c>
      <c r="C13" s="113"/>
      <c r="D13" s="113"/>
      <c r="E13" s="64"/>
      <c r="F13" s="112">
        <f t="shared" si="0"/>
        <v>0</v>
      </c>
      <c r="G13" s="118"/>
      <c r="H13" s="118"/>
      <c r="I13" s="118"/>
      <c r="J13" s="118"/>
    </row>
    <row r="14" ht="25.15" customHeight="1" spans="1:10">
      <c r="A14" s="119"/>
      <c r="B14" s="112">
        <f t="shared" si="1"/>
        <v>0</v>
      </c>
      <c r="C14" s="113"/>
      <c r="D14" s="113"/>
      <c r="E14" s="64"/>
      <c r="F14" s="112">
        <f t="shared" si="0"/>
        <v>0</v>
      </c>
      <c r="G14" s="118"/>
      <c r="H14" s="118"/>
      <c r="I14" s="118"/>
      <c r="J14" s="118"/>
    </row>
    <row r="15" ht="25.15" customHeight="1" spans="1:10">
      <c r="A15" s="120" t="s">
        <v>83</v>
      </c>
      <c r="B15" s="112">
        <f>SUM(B6:B14)</f>
        <v>9535.46</v>
      </c>
      <c r="C15" s="112">
        <f>C6</f>
        <v>1414.55</v>
      </c>
      <c r="D15" s="112">
        <f>D6</f>
        <v>3353.18</v>
      </c>
      <c r="E15" s="120" t="s">
        <v>84</v>
      </c>
      <c r="F15" s="112">
        <f>SUM(F6:F14)</f>
        <v>4767.73</v>
      </c>
      <c r="G15" s="112">
        <f>SUM(G6:G14)</f>
        <v>1414.55</v>
      </c>
      <c r="H15" s="112">
        <f>SUM(H6:H14)</f>
        <v>3317.01</v>
      </c>
      <c r="I15" s="112">
        <f>SUM(I6:I14)</f>
        <v>0</v>
      </c>
      <c r="J15" s="112">
        <f>SUM(J6:J14)</f>
        <v>36.17</v>
      </c>
    </row>
    <row r="16" ht="25.15" customHeight="1" spans="1:10">
      <c r="A16" s="114" t="s">
        <v>85</v>
      </c>
      <c r="B16" s="112">
        <f>C16+D16</f>
        <v>0</v>
      </c>
      <c r="C16" s="113">
        <f>C17+C18+C19</f>
        <v>0</v>
      </c>
      <c r="D16" s="113">
        <f>D17+D18+D19</f>
        <v>0</v>
      </c>
      <c r="E16" s="119" t="s">
        <v>86</v>
      </c>
      <c r="F16" s="112"/>
      <c r="G16" s="118"/>
      <c r="H16" s="118"/>
      <c r="I16" s="118"/>
      <c r="J16" s="118"/>
    </row>
    <row r="17" ht="25.15" customHeight="1" spans="1:10">
      <c r="A17" s="114" t="s">
        <v>80</v>
      </c>
      <c r="B17" s="112">
        <f>C17+D17</f>
        <v>0</v>
      </c>
      <c r="C17" s="113"/>
      <c r="D17" s="113"/>
      <c r="E17" s="119"/>
      <c r="F17" s="112"/>
      <c r="G17" s="118"/>
      <c r="H17" s="118"/>
      <c r="I17" s="118"/>
      <c r="J17" s="118"/>
    </row>
    <row r="18" ht="25.15" customHeight="1" spans="1:10">
      <c r="A18" s="114" t="s">
        <v>81</v>
      </c>
      <c r="B18" s="112">
        <f>C18+D18</f>
        <v>0</v>
      </c>
      <c r="C18" s="113"/>
      <c r="D18" s="113"/>
      <c r="E18" s="119"/>
      <c r="F18" s="112"/>
      <c r="G18" s="118"/>
      <c r="H18" s="118"/>
      <c r="I18" s="118"/>
      <c r="J18" s="118"/>
    </row>
    <row r="19" ht="33" customHeight="1" spans="1:10">
      <c r="A19" s="114" t="s">
        <v>82</v>
      </c>
      <c r="B19" s="112">
        <f>C19+D19</f>
        <v>0</v>
      </c>
      <c r="C19" s="113"/>
      <c r="D19" s="113"/>
      <c r="E19" s="119"/>
      <c r="F19" s="112"/>
      <c r="G19" s="118"/>
      <c r="H19" s="118"/>
      <c r="I19" s="118"/>
      <c r="J19" s="118"/>
    </row>
    <row r="20" ht="28.9" customHeight="1" spans="1:10">
      <c r="A20" s="120" t="s">
        <v>31</v>
      </c>
      <c r="B20" s="112">
        <f>SUM(B15:B19)</f>
        <v>9535.46</v>
      </c>
      <c r="C20" s="112">
        <f>SUM(C15:C19)</f>
        <v>1414.55</v>
      </c>
      <c r="D20" s="112">
        <f>SUM(D15:D19)</f>
        <v>3353.18</v>
      </c>
      <c r="E20" s="120" t="s">
        <v>32</v>
      </c>
      <c r="F20" s="112">
        <f>SUM(F15:F19)</f>
        <v>4767.73</v>
      </c>
      <c r="G20" s="112">
        <f>SUM(G15:G19)</f>
        <v>1414.55</v>
      </c>
      <c r="H20" s="112">
        <f>SUM(H15:H19)</f>
        <v>3317.01</v>
      </c>
      <c r="I20" s="112">
        <f>SUM(I15:I19)</f>
        <v>0</v>
      </c>
      <c r="J20" s="112">
        <f>SUM(J15:J19)</f>
        <v>36.17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6" workbookViewId="0">
      <selection activeCell="J23" sqref="J23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25" t="s">
        <v>87</v>
      </c>
      <c r="B1" s="60"/>
      <c r="C1" s="60"/>
      <c r="D1" s="60"/>
      <c r="E1" s="60"/>
      <c r="F1" s="60"/>
      <c r="G1" s="60"/>
    </row>
    <row r="2" ht="15" customHeight="1" spans="1:7">
      <c r="A2" s="51"/>
      <c r="B2" s="51"/>
      <c r="C2" s="51"/>
      <c r="D2" s="51"/>
      <c r="E2" s="51"/>
      <c r="F2" s="51"/>
      <c r="G2" s="52" t="s">
        <v>1</v>
      </c>
    </row>
    <row r="3" s="84" customFormat="1" ht="26.25" customHeight="1" spans="1:7">
      <c r="A3" s="85" t="s">
        <v>88</v>
      </c>
      <c r="B3" s="85" t="s">
        <v>88</v>
      </c>
      <c r="C3" s="85" t="s">
        <v>35</v>
      </c>
      <c r="D3" s="85" t="s">
        <v>53</v>
      </c>
      <c r="E3" s="86"/>
      <c r="F3" s="86"/>
      <c r="G3" s="87" t="s">
        <v>89</v>
      </c>
    </row>
    <row r="4" s="84" customFormat="1" ht="24" customHeight="1" spans="1:7">
      <c r="A4" s="85" t="s">
        <v>90</v>
      </c>
      <c r="B4" s="85" t="s">
        <v>91</v>
      </c>
      <c r="C4" s="86"/>
      <c r="D4" s="88" t="s">
        <v>92</v>
      </c>
      <c r="E4" s="85" t="s">
        <v>93</v>
      </c>
      <c r="F4" s="85" t="s">
        <v>94</v>
      </c>
      <c r="G4" s="89"/>
    </row>
    <row r="5" ht="24" customHeight="1" spans="1:7">
      <c r="A5" s="90">
        <v>201</v>
      </c>
      <c r="B5" s="91" t="s">
        <v>9</v>
      </c>
      <c r="C5" s="31">
        <f>D5+G5</f>
        <v>832.59</v>
      </c>
      <c r="D5" s="31">
        <f>SUM(E5:F5)</f>
        <v>819.99</v>
      </c>
      <c r="E5" s="92">
        <v>746.75</v>
      </c>
      <c r="F5" s="92">
        <v>73.24</v>
      </c>
      <c r="G5" s="92">
        <v>12.6</v>
      </c>
    </row>
    <row r="6" ht="24" customHeight="1" spans="1:8">
      <c r="A6" s="93">
        <v>2010301</v>
      </c>
      <c r="B6" s="94" t="s">
        <v>58</v>
      </c>
      <c r="C6" s="31">
        <f>D6+G6</f>
        <v>816.55</v>
      </c>
      <c r="D6" s="31">
        <f t="shared" ref="D6:D26" si="0">SUM(E6:F6)</f>
        <v>806.95</v>
      </c>
      <c r="E6" s="92">
        <v>746.75</v>
      </c>
      <c r="F6" s="92">
        <v>60.2</v>
      </c>
      <c r="G6" s="56">
        <v>9.6</v>
      </c>
      <c r="H6" s="48"/>
    </row>
    <row r="7" ht="24" customHeight="1" spans="1:7">
      <c r="A7" s="93">
        <v>2010350</v>
      </c>
      <c r="B7" s="95" t="s">
        <v>59</v>
      </c>
      <c r="C7" s="31">
        <f>D7+G7</f>
        <v>13.04</v>
      </c>
      <c r="D7" s="31">
        <f t="shared" si="0"/>
        <v>13.04</v>
      </c>
      <c r="E7" s="58"/>
      <c r="F7" s="92">
        <v>13.04</v>
      </c>
      <c r="G7" s="56"/>
    </row>
    <row r="8" ht="24" customHeight="1" spans="1:7">
      <c r="A8" s="93">
        <v>2010399</v>
      </c>
      <c r="B8" s="96" t="s">
        <v>60</v>
      </c>
      <c r="C8" s="31">
        <f>D8+G8</f>
        <v>3</v>
      </c>
      <c r="D8" s="31">
        <f t="shared" si="0"/>
        <v>0</v>
      </c>
      <c r="E8" s="58"/>
      <c r="F8" s="92"/>
      <c r="G8" s="92">
        <v>3</v>
      </c>
    </row>
    <row r="9" ht="24" customHeight="1" spans="1:7">
      <c r="A9" s="97">
        <v>204</v>
      </c>
      <c r="B9" s="91" t="s">
        <v>11</v>
      </c>
      <c r="C9" s="31">
        <f t="shared" ref="C9:C27" si="1">D9+G9</f>
        <v>743.76</v>
      </c>
      <c r="D9" s="31">
        <f t="shared" si="0"/>
        <v>0</v>
      </c>
      <c r="E9" s="58"/>
      <c r="F9" s="58"/>
      <c r="G9" s="58">
        <v>743.76</v>
      </c>
    </row>
    <row r="10" ht="24" customHeight="1" spans="1:7">
      <c r="A10" s="93">
        <v>2040299</v>
      </c>
      <c r="B10" s="98" t="s">
        <v>61</v>
      </c>
      <c r="C10" s="31">
        <f t="shared" si="1"/>
        <v>743.76</v>
      </c>
      <c r="D10" s="31">
        <f t="shared" si="0"/>
        <v>0</v>
      </c>
      <c r="E10" s="58"/>
      <c r="F10" s="58"/>
      <c r="G10" s="58">
        <v>743.76</v>
      </c>
    </row>
    <row r="11" ht="24" customHeight="1" spans="1:7">
      <c r="A11" s="97">
        <v>208</v>
      </c>
      <c r="B11" s="99" t="s">
        <v>13</v>
      </c>
      <c r="C11" s="31">
        <f t="shared" si="1"/>
        <v>119.92</v>
      </c>
      <c r="D11" s="31">
        <f t="shared" si="0"/>
        <v>100.32</v>
      </c>
      <c r="E11" s="58">
        <v>100.32</v>
      </c>
      <c r="F11" s="58"/>
      <c r="G11" s="58">
        <v>19.6</v>
      </c>
    </row>
    <row r="12" ht="24" customHeight="1" spans="1:7">
      <c r="A12" s="93">
        <v>2080505</v>
      </c>
      <c r="B12" s="100" t="s">
        <v>62</v>
      </c>
      <c r="C12" s="31">
        <f t="shared" si="1"/>
        <v>100.32</v>
      </c>
      <c r="D12" s="31">
        <f t="shared" si="0"/>
        <v>100.32</v>
      </c>
      <c r="E12" s="58">
        <v>100.32</v>
      </c>
      <c r="F12" s="58"/>
      <c r="G12" s="58"/>
    </row>
    <row r="13" ht="24" customHeight="1" spans="1:7">
      <c r="A13" s="101">
        <v>2081002</v>
      </c>
      <c r="B13" s="102" t="s">
        <v>63</v>
      </c>
      <c r="C13" s="31">
        <f t="shared" si="1"/>
        <v>18</v>
      </c>
      <c r="D13" s="31">
        <f t="shared" si="0"/>
        <v>0</v>
      </c>
      <c r="E13" s="58"/>
      <c r="F13" s="58"/>
      <c r="G13" s="58">
        <v>18</v>
      </c>
    </row>
    <row r="14" ht="24" customHeight="1" spans="1:7">
      <c r="A14" s="101">
        <v>2081099</v>
      </c>
      <c r="B14" s="103" t="s">
        <v>64</v>
      </c>
      <c r="C14" s="31">
        <f t="shared" si="1"/>
        <v>1.6</v>
      </c>
      <c r="D14" s="31">
        <f t="shared" si="0"/>
        <v>0</v>
      </c>
      <c r="E14" s="58"/>
      <c r="F14" s="58"/>
      <c r="G14" s="58">
        <v>1.6</v>
      </c>
    </row>
    <row r="15" ht="24" customHeight="1" spans="1:7">
      <c r="A15" s="97">
        <v>210</v>
      </c>
      <c r="B15" s="91" t="s">
        <v>15</v>
      </c>
      <c r="C15" s="31">
        <f t="shared" si="1"/>
        <v>49.87</v>
      </c>
      <c r="D15" s="31">
        <f t="shared" si="0"/>
        <v>40.05</v>
      </c>
      <c r="E15" s="58">
        <v>40.05</v>
      </c>
      <c r="F15" s="58"/>
      <c r="G15" s="58">
        <v>9.82</v>
      </c>
    </row>
    <row r="16" ht="24" customHeight="1" spans="1:7">
      <c r="A16" s="93">
        <v>2101101</v>
      </c>
      <c r="B16" s="104" t="s">
        <v>65</v>
      </c>
      <c r="C16" s="31">
        <f t="shared" si="1"/>
        <v>40.05</v>
      </c>
      <c r="D16" s="31">
        <f t="shared" si="0"/>
        <v>40.05</v>
      </c>
      <c r="E16" s="58">
        <v>40.05</v>
      </c>
      <c r="F16" s="58"/>
      <c r="G16" s="58"/>
    </row>
    <row r="17" ht="24" customHeight="1" spans="1:7">
      <c r="A17" s="101">
        <v>2100799</v>
      </c>
      <c r="B17" s="102" t="s">
        <v>66</v>
      </c>
      <c r="C17" s="31">
        <f t="shared" si="1"/>
        <v>9.82</v>
      </c>
      <c r="D17" s="31">
        <f t="shared" si="0"/>
        <v>0</v>
      </c>
      <c r="E17" s="58"/>
      <c r="F17" s="58"/>
      <c r="G17" s="58">
        <v>9.82</v>
      </c>
    </row>
    <row r="18" ht="24" customHeight="1" spans="1:7">
      <c r="A18" s="97">
        <v>213</v>
      </c>
      <c r="B18" s="91" t="s">
        <v>17</v>
      </c>
      <c r="C18" s="31">
        <f t="shared" si="1"/>
        <v>2955.35</v>
      </c>
      <c r="D18" s="31">
        <f t="shared" si="0"/>
        <v>0</v>
      </c>
      <c r="E18" s="58"/>
      <c r="F18" s="58"/>
      <c r="G18" s="58">
        <v>2955.35</v>
      </c>
    </row>
    <row r="19" ht="24" customHeight="1" spans="1:7">
      <c r="A19" s="93">
        <v>2130199</v>
      </c>
      <c r="B19" s="98" t="s">
        <v>67</v>
      </c>
      <c r="C19" s="31">
        <f t="shared" si="1"/>
        <v>2575.24</v>
      </c>
      <c r="D19" s="31">
        <f t="shared" si="0"/>
        <v>0</v>
      </c>
      <c r="E19" s="58"/>
      <c r="F19" s="58"/>
      <c r="G19" s="58">
        <v>2575.24</v>
      </c>
    </row>
    <row r="20" ht="24" customHeight="1" spans="1:7">
      <c r="A20" s="93">
        <v>2130504</v>
      </c>
      <c r="B20" s="98" t="s">
        <v>68</v>
      </c>
      <c r="C20" s="31">
        <f t="shared" si="1"/>
        <v>168</v>
      </c>
      <c r="D20" s="31">
        <f t="shared" si="0"/>
        <v>0</v>
      </c>
      <c r="E20" s="58"/>
      <c r="F20" s="58"/>
      <c r="G20" s="58">
        <v>168</v>
      </c>
    </row>
    <row r="21" ht="24" customHeight="1" spans="1:7">
      <c r="A21" s="101">
        <v>2130705</v>
      </c>
      <c r="B21" s="102" t="s">
        <v>69</v>
      </c>
      <c r="C21" s="31">
        <f t="shared" si="1"/>
        <v>194.24</v>
      </c>
      <c r="D21" s="31">
        <f t="shared" si="0"/>
        <v>0</v>
      </c>
      <c r="E21" s="58"/>
      <c r="F21" s="58"/>
      <c r="G21" s="58">
        <v>194.24</v>
      </c>
    </row>
    <row r="22" ht="24" customHeight="1" spans="1:7">
      <c r="A22" s="93">
        <v>2130799</v>
      </c>
      <c r="B22" s="105" t="s">
        <v>70</v>
      </c>
      <c r="C22" s="31">
        <f t="shared" si="1"/>
        <v>17.87</v>
      </c>
      <c r="D22" s="31">
        <f t="shared" si="0"/>
        <v>0</v>
      </c>
      <c r="E22" s="58"/>
      <c r="F22" s="58"/>
      <c r="G22" s="58">
        <v>17.87</v>
      </c>
    </row>
    <row r="23" ht="24" customHeight="1" spans="1:7">
      <c r="A23" s="97">
        <v>212</v>
      </c>
      <c r="B23" s="91" t="s">
        <v>71</v>
      </c>
      <c r="C23" s="31">
        <f t="shared" si="1"/>
        <v>30.07</v>
      </c>
      <c r="D23" s="31">
        <f t="shared" si="0"/>
        <v>0</v>
      </c>
      <c r="E23" s="58"/>
      <c r="F23" s="58"/>
      <c r="G23" s="58">
        <v>30.07</v>
      </c>
    </row>
    <row r="24" ht="24" customHeight="1" spans="1:7">
      <c r="A24" s="106">
        <v>21211</v>
      </c>
      <c r="B24" s="107" t="s">
        <v>72</v>
      </c>
      <c r="C24" s="31">
        <f t="shared" si="1"/>
        <v>30.07</v>
      </c>
      <c r="D24" s="31">
        <f t="shared" si="0"/>
        <v>0</v>
      </c>
      <c r="E24" s="58"/>
      <c r="F24" s="58"/>
      <c r="G24" s="58">
        <v>30.07</v>
      </c>
    </row>
    <row r="25" ht="24" customHeight="1" spans="1:7">
      <c r="A25" s="57">
        <v>229</v>
      </c>
      <c r="B25" s="91" t="s">
        <v>73</v>
      </c>
      <c r="C25" s="31">
        <f t="shared" si="1"/>
        <v>36.17</v>
      </c>
      <c r="D25" s="31">
        <f t="shared" si="0"/>
        <v>0</v>
      </c>
      <c r="E25" s="58"/>
      <c r="F25" s="58"/>
      <c r="G25" s="58">
        <v>36.17</v>
      </c>
    </row>
    <row r="26" ht="24" customHeight="1" spans="1:7">
      <c r="A26" s="93">
        <v>2296099</v>
      </c>
      <c r="B26" s="96" t="s">
        <v>74</v>
      </c>
      <c r="C26" s="31">
        <f t="shared" si="1"/>
        <v>36.17</v>
      </c>
      <c r="D26" s="31">
        <f t="shared" si="0"/>
        <v>0</v>
      </c>
      <c r="E26" s="58"/>
      <c r="F26" s="58"/>
      <c r="G26" s="58">
        <v>36.17</v>
      </c>
    </row>
    <row r="27" ht="24" customHeight="1" spans="1:7">
      <c r="A27" s="108"/>
      <c r="B27" s="59" t="s">
        <v>49</v>
      </c>
      <c r="C27" s="31">
        <f t="shared" si="1"/>
        <v>4767.73</v>
      </c>
      <c r="D27" s="31">
        <f>D5+D11+D15</f>
        <v>960.36</v>
      </c>
      <c r="E27" s="31">
        <f>E5+E11+E15</f>
        <v>887.12</v>
      </c>
      <c r="F27" s="31">
        <f>F5+F9</f>
        <v>73.24</v>
      </c>
      <c r="G27" s="31">
        <f>G5+G9+G11+G15+G18+G23+G25</f>
        <v>3807.37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12" workbookViewId="0">
      <selection activeCell="K12" sqref="K12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25" t="s">
        <v>95</v>
      </c>
      <c r="B1" s="60"/>
      <c r="C1" s="60"/>
      <c r="D1" s="60"/>
      <c r="E1" s="60"/>
    </row>
    <row r="2" ht="15" customHeight="1" spans="1:5">
      <c r="A2" s="66"/>
      <c r="B2" s="66"/>
      <c r="C2" s="67"/>
      <c r="D2" s="67" t="s">
        <v>96</v>
      </c>
      <c r="E2" s="67"/>
    </row>
    <row r="3" ht="24" spans="1:5">
      <c r="A3" s="30" t="s">
        <v>97</v>
      </c>
      <c r="B3" s="30" t="s">
        <v>98</v>
      </c>
      <c r="C3" s="53" t="s">
        <v>49</v>
      </c>
      <c r="D3" s="54" t="s">
        <v>93</v>
      </c>
      <c r="E3" s="54" t="s">
        <v>94</v>
      </c>
    </row>
    <row r="4" ht="25.15" customHeight="1" spans="1:5">
      <c r="A4" s="68">
        <v>301</v>
      </c>
      <c r="B4" s="69" t="s">
        <v>99</v>
      </c>
      <c r="C4" s="70">
        <f>SUM(C5:C15)</f>
        <v>887.12</v>
      </c>
      <c r="D4" s="71">
        <f>SUM(D5:D15)</f>
        <v>887.12</v>
      </c>
      <c r="E4" s="71">
        <f>SUM(E5:E15)</f>
        <v>0</v>
      </c>
    </row>
    <row r="5" ht="25.15" customHeight="1" spans="1:5">
      <c r="A5" s="72">
        <v>30101</v>
      </c>
      <c r="B5" s="73" t="s">
        <v>100</v>
      </c>
      <c r="C5" s="70">
        <f>SUM(D5:E5)</f>
        <v>299.37</v>
      </c>
      <c r="D5" s="74">
        <v>299.37</v>
      </c>
      <c r="E5" s="75"/>
    </row>
    <row r="6" ht="25.15" customHeight="1" spans="1:5">
      <c r="A6" s="72">
        <v>30102</v>
      </c>
      <c r="B6" s="73" t="s">
        <v>101</v>
      </c>
      <c r="C6" s="70">
        <f>SUM(D6:E6)</f>
        <v>169.79</v>
      </c>
      <c r="D6" s="74">
        <v>169.79</v>
      </c>
      <c r="E6" s="75"/>
    </row>
    <row r="7" ht="25.15" customHeight="1" spans="1:5">
      <c r="A7" s="72">
        <v>30103</v>
      </c>
      <c r="B7" s="73" t="s">
        <v>102</v>
      </c>
      <c r="C7" s="70">
        <f>SUM(D7:E7)</f>
        <v>41.18</v>
      </c>
      <c r="D7" s="76">
        <v>41.18</v>
      </c>
      <c r="E7" s="75"/>
    </row>
    <row r="8" ht="25.15" customHeight="1" spans="1:5">
      <c r="A8" s="72">
        <v>30107</v>
      </c>
      <c r="B8" s="77" t="s">
        <v>103</v>
      </c>
      <c r="C8" s="70">
        <f>SUM(D8:E8)</f>
        <v>125.77</v>
      </c>
      <c r="D8" s="76">
        <v>125.77</v>
      </c>
      <c r="E8" s="75"/>
    </row>
    <row r="9" ht="25.15" customHeight="1" spans="1:5">
      <c r="A9" s="64">
        <v>30108</v>
      </c>
      <c r="B9" s="63" t="s">
        <v>104</v>
      </c>
      <c r="C9" s="70">
        <f>SUM(D9:E9)</f>
        <v>100.32</v>
      </c>
      <c r="D9" s="78">
        <v>100.32</v>
      </c>
      <c r="E9" s="79"/>
    </row>
    <row r="10" ht="25.15" customHeight="1" spans="1:5">
      <c r="A10" s="64">
        <v>30110</v>
      </c>
      <c r="B10" s="63" t="s">
        <v>105</v>
      </c>
      <c r="C10" s="70">
        <f t="shared" ref="C10:C15" si="0">SUM(D10:E10)</f>
        <v>40.05</v>
      </c>
      <c r="D10" s="78">
        <v>40.05</v>
      </c>
      <c r="E10" s="79"/>
    </row>
    <row r="11" ht="25.15" customHeight="1" spans="1:5">
      <c r="A11" s="64">
        <v>30112</v>
      </c>
      <c r="B11" s="63" t="s">
        <v>106</v>
      </c>
      <c r="C11" s="70">
        <f t="shared" si="0"/>
        <v>5.47</v>
      </c>
      <c r="D11" s="78">
        <v>5.47</v>
      </c>
      <c r="E11" s="79"/>
    </row>
    <row r="12" ht="25.15" customHeight="1" spans="1:5">
      <c r="A12" s="64">
        <v>30113</v>
      </c>
      <c r="B12" s="73" t="s">
        <v>107</v>
      </c>
      <c r="C12" s="70">
        <f t="shared" si="0"/>
        <v>50.07</v>
      </c>
      <c r="D12" s="78">
        <v>50.07</v>
      </c>
      <c r="E12" s="79"/>
    </row>
    <row r="13" ht="25.15" customHeight="1" spans="1:5">
      <c r="A13" s="72">
        <v>30199</v>
      </c>
      <c r="B13" s="73" t="s">
        <v>108</v>
      </c>
      <c r="C13" s="70">
        <f t="shared" si="0"/>
        <v>10.49</v>
      </c>
      <c r="D13" s="78">
        <v>10.49</v>
      </c>
      <c r="E13" s="79"/>
    </row>
    <row r="14" ht="25.15" customHeight="1" spans="1:5">
      <c r="A14" s="64">
        <v>30239</v>
      </c>
      <c r="B14" s="63" t="s">
        <v>109</v>
      </c>
      <c r="C14" s="70">
        <f t="shared" si="0"/>
        <v>14.64</v>
      </c>
      <c r="D14" s="78">
        <v>14.64</v>
      </c>
      <c r="E14" s="79"/>
    </row>
    <row r="15" ht="25.15" customHeight="1" spans="1:5">
      <c r="A15" s="72">
        <v>30302</v>
      </c>
      <c r="B15" s="63" t="s">
        <v>110</v>
      </c>
      <c r="C15" s="70">
        <f t="shared" si="0"/>
        <v>29.97</v>
      </c>
      <c r="D15" s="78">
        <v>29.97</v>
      </c>
      <c r="E15" s="79"/>
    </row>
    <row r="16" ht="25.15" customHeight="1" spans="1:5">
      <c r="A16" s="68">
        <v>302</v>
      </c>
      <c r="B16" s="69" t="s">
        <v>111</v>
      </c>
      <c r="C16" s="70">
        <f>SUM(C17:C26)</f>
        <v>73.24</v>
      </c>
      <c r="D16" s="70">
        <f>SUM(D17:D26)</f>
        <v>0</v>
      </c>
      <c r="E16" s="70">
        <f>SUM(E17:E26)</f>
        <v>73.24</v>
      </c>
    </row>
    <row r="17" ht="25.15" customHeight="1" spans="1:5">
      <c r="A17" s="72">
        <v>30201</v>
      </c>
      <c r="B17" s="73" t="s">
        <v>112</v>
      </c>
      <c r="C17" s="70">
        <f t="shared" ref="C17:C26" si="1">SUM(D17:E17)</f>
        <v>10.2</v>
      </c>
      <c r="D17" s="79"/>
      <c r="E17" s="80">
        <v>10.2</v>
      </c>
    </row>
    <row r="18" ht="25.15" customHeight="1" spans="1:5">
      <c r="A18" s="64">
        <v>30206</v>
      </c>
      <c r="B18" s="63" t="s">
        <v>113</v>
      </c>
      <c r="C18" s="70">
        <f t="shared" si="1"/>
        <v>6.7</v>
      </c>
      <c r="D18" s="81"/>
      <c r="E18" s="82">
        <v>6.7</v>
      </c>
    </row>
    <row r="19" ht="25.15" customHeight="1" spans="1:5">
      <c r="A19" s="64">
        <v>30207</v>
      </c>
      <c r="B19" s="63" t="s">
        <v>114</v>
      </c>
      <c r="C19" s="70">
        <f t="shared" si="1"/>
        <v>1.5</v>
      </c>
      <c r="D19" s="81"/>
      <c r="E19" s="82">
        <v>1.5</v>
      </c>
    </row>
    <row r="20" ht="25.15" customHeight="1" spans="1:5">
      <c r="A20" s="64">
        <v>30208</v>
      </c>
      <c r="B20" s="77" t="s">
        <v>115</v>
      </c>
      <c r="C20" s="70">
        <f t="shared" si="1"/>
        <v>8.2</v>
      </c>
      <c r="D20" s="81"/>
      <c r="E20" s="82">
        <v>8.2</v>
      </c>
    </row>
    <row r="21" ht="25.15" customHeight="1" spans="1:5">
      <c r="A21" s="64">
        <v>30211</v>
      </c>
      <c r="B21" s="63" t="s">
        <v>116</v>
      </c>
      <c r="C21" s="70">
        <f t="shared" si="1"/>
        <v>8.6</v>
      </c>
      <c r="D21" s="81"/>
      <c r="E21" s="82">
        <v>8.6</v>
      </c>
    </row>
    <row r="22" ht="25.15" customHeight="1" spans="1:5">
      <c r="A22" s="64">
        <v>30214</v>
      </c>
      <c r="B22" s="63" t="s">
        <v>117</v>
      </c>
      <c r="C22" s="70">
        <f t="shared" si="1"/>
        <v>0.57</v>
      </c>
      <c r="D22" s="81"/>
      <c r="E22" s="82">
        <v>0.57</v>
      </c>
    </row>
    <row r="23" ht="25.15" customHeight="1" spans="1:5">
      <c r="A23" s="64">
        <v>30217</v>
      </c>
      <c r="B23" s="63" t="s">
        <v>118</v>
      </c>
      <c r="C23" s="70">
        <f t="shared" si="1"/>
        <v>6.87</v>
      </c>
      <c r="D23" s="81"/>
      <c r="E23" s="82">
        <v>6.87</v>
      </c>
    </row>
    <row r="24" ht="25.15" customHeight="1" spans="1:5">
      <c r="A24" s="64">
        <v>30228</v>
      </c>
      <c r="B24" s="63" t="s">
        <v>119</v>
      </c>
      <c r="C24" s="70">
        <f t="shared" si="1"/>
        <v>4</v>
      </c>
      <c r="D24" s="81"/>
      <c r="E24" s="82">
        <v>4</v>
      </c>
    </row>
    <row r="25" ht="25.15" customHeight="1" spans="1:5">
      <c r="A25" s="64">
        <v>30231</v>
      </c>
      <c r="B25" s="63" t="s">
        <v>120</v>
      </c>
      <c r="C25" s="70">
        <f t="shared" si="1"/>
        <v>5</v>
      </c>
      <c r="D25" s="81"/>
      <c r="E25" s="82">
        <v>5</v>
      </c>
    </row>
    <row r="26" ht="25.15" customHeight="1" spans="1:5">
      <c r="A26" s="64">
        <v>30299</v>
      </c>
      <c r="B26" s="63" t="s">
        <v>121</v>
      </c>
      <c r="C26" s="70">
        <f t="shared" si="1"/>
        <v>21.6</v>
      </c>
      <c r="D26" s="81"/>
      <c r="E26" s="82">
        <v>21.6</v>
      </c>
    </row>
    <row r="27" ht="25.15" customHeight="1" spans="1:5">
      <c r="A27" s="83"/>
      <c r="B27" s="59" t="s">
        <v>49</v>
      </c>
      <c r="C27" s="31">
        <f>C16+C4</f>
        <v>960.36</v>
      </c>
      <c r="D27" s="31">
        <f>D16+D4</f>
        <v>887.12</v>
      </c>
      <c r="E27" s="31">
        <f>E16+E4</f>
        <v>73.24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7" sqref="F7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25" t="s">
        <v>122</v>
      </c>
      <c r="B1" s="25"/>
      <c r="C1" s="25"/>
    </row>
    <row r="2" ht="15" customHeight="1" spans="1:3">
      <c r="A2" s="52" t="s">
        <v>1</v>
      </c>
      <c r="B2" s="52"/>
      <c r="C2" s="52"/>
    </row>
    <row r="3" ht="25.15" customHeight="1" spans="1:3">
      <c r="A3" s="54" t="s">
        <v>123</v>
      </c>
      <c r="B3" s="54" t="s">
        <v>124</v>
      </c>
      <c r="C3" s="13" t="s">
        <v>125</v>
      </c>
    </row>
    <row r="4" ht="25.15" customHeight="1" spans="1:3">
      <c r="A4" s="59" t="s">
        <v>126</v>
      </c>
      <c r="B4" s="31">
        <f>SUM(B5:B7)</f>
        <v>11.87</v>
      </c>
      <c r="C4" s="59"/>
    </row>
    <row r="5" ht="25.15" customHeight="1" spans="1:3">
      <c r="A5" s="61" t="s">
        <v>127</v>
      </c>
      <c r="B5" s="54"/>
      <c r="C5" s="54"/>
    </row>
    <row r="6" ht="25.15" customHeight="1" spans="1:3">
      <c r="A6" s="61" t="s">
        <v>128</v>
      </c>
      <c r="B6" s="54">
        <v>6.87</v>
      </c>
      <c r="C6" s="54"/>
    </row>
    <row r="7" ht="25.15" customHeight="1" spans="1:3">
      <c r="A7" s="62" t="s">
        <v>129</v>
      </c>
      <c r="B7" s="31">
        <f>SUM(B8:B9)</f>
        <v>5</v>
      </c>
      <c r="C7" s="59"/>
    </row>
    <row r="8" ht="24.75" spans="1:3">
      <c r="A8" s="63" t="s">
        <v>130</v>
      </c>
      <c r="B8" s="54">
        <v>5</v>
      </c>
      <c r="C8" s="54"/>
    </row>
    <row r="9" ht="30" customHeight="1" spans="1:3">
      <c r="A9" s="64" t="s">
        <v>131</v>
      </c>
      <c r="B9" s="54"/>
      <c r="C9" s="32"/>
    </row>
    <row r="10" ht="132" customHeight="1" spans="1:3">
      <c r="A10" s="65" t="s">
        <v>132</v>
      </c>
      <c r="B10" s="65"/>
      <c r="C10" s="65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60" t="s">
        <v>133</v>
      </c>
      <c r="B1" s="60"/>
      <c r="C1" s="60"/>
      <c r="D1" s="60"/>
      <c r="E1" s="60"/>
    </row>
    <row r="2" ht="15" customHeight="1" spans="1:5">
      <c r="A2" s="51"/>
      <c r="B2" s="52" t="s">
        <v>1</v>
      </c>
      <c r="C2" s="52"/>
      <c r="D2" s="52"/>
      <c r="E2" s="52"/>
    </row>
    <row r="3" ht="28.15" customHeight="1" spans="1:5">
      <c r="A3" s="53" t="s">
        <v>51</v>
      </c>
      <c r="B3" s="53" t="s">
        <v>52</v>
      </c>
      <c r="C3" s="13" t="s">
        <v>49</v>
      </c>
      <c r="D3" s="54" t="s">
        <v>53</v>
      </c>
      <c r="E3" s="13" t="s">
        <v>54</v>
      </c>
    </row>
    <row r="4" ht="22.15" customHeight="1" spans="1:5">
      <c r="A4" s="55"/>
      <c r="B4" s="55"/>
      <c r="C4" s="31">
        <f>SUM(D4:E4)</f>
        <v>0</v>
      </c>
      <c r="D4" s="56"/>
      <c r="E4" s="56"/>
    </row>
    <row r="5" ht="22.15" customHeight="1" spans="1:5">
      <c r="A5" s="55"/>
      <c r="B5" s="57"/>
      <c r="C5" s="31">
        <f t="shared" ref="C5:C17" si="0">SUM(D5:E5)</f>
        <v>0</v>
      </c>
      <c r="D5" s="58"/>
      <c r="E5" s="58"/>
    </row>
    <row r="6" ht="22.15" customHeight="1" spans="1:5">
      <c r="A6" s="55"/>
      <c r="B6" s="57"/>
      <c r="C6" s="31">
        <f t="shared" si="0"/>
        <v>0</v>
      </c>
      <c r="D6" s="58"/>
      <c r="E6" s="58"/>
    </row>
    <row r="7" ht="22.15" customHeight="1" spans="1:5">
      <c r="A7" s="55"/>
      <c r="B7" s="57"/>
      <c r="C7" s="31">
        <f t="shared" si="0"/>
        <v>0</v>
      </c>
      <c r="D7" s="58"/>
      <c r="E7" s="58"/>
    </row>
    <row r="8" ht="22.15" customHeight="1" spans="1:5">
      <c r="A8" s="55"/>
      <c r="B8" s="57"/>
      <c r="C8" s="31">
        <f t="shared" si="0"/>
        <v>0</v>
      </c>
      <c r="D8" s="58"/>
      <c r="E8" s="58"/>
    </row>
    <row r="9" ht="22.15" customHeight="1" spans="1:5">
      <c r="A9" s="55"/>
      <c r="B9" s="57"/>
      <c r="C9" s="31">
        <f t="shared" si="0"/>
        <v>0</v>
      </c>
      <c r="D9" s="58"/>
      <c r="E9" s="58"/>
    </row>
    <row r="10" ht="22.15" customHeight="1" spans="1:5">
      <c r="A10" s="55"/>
      <c r="B10" s="57"/>
      <c r="C10" s="31">
        <f t="shared" si="0"/>
        <v>0</v>
      </c>
      <c r="D10" s="58"/>
      <c r="E10" s="58"/>
    </row>
    <row r="11" ht="22.15" customHeight="1" spans="1:5">
      <c r="A11" s="55"/>
      <c r="B11" s="57"/>
      <c r="C11" s="31">
        <f t="shared" si="0"/>
        <v>0</v>
      </c>
      <c r="D11" s="58"/>
      <c r="E11" s="58"/>
    </row>
    <row r="12" ht="22.15" customHeight="1" spans="1:5">
      <c r="A12" s="55"/>
      <c r="B12" s="57"/>
      <c r="C12" s="31">
        <f t="shared" si="0"/>
        <v>0</v>
      </c>
      <c r="D12" s="58"/>
      <c r="E12" s="58"/>
    </row>
    <row r="13" ht="22.15" customHeight="1" spans="1:5">
      <c r="A13" s="55"/>
      <c r="B13" s="57"/>
      <c r="C13" s="31">
        <f t="shared" si="0"/>
        <v>0</v>
      </c>
      <c r="D13" s="58"/>
      <c r="E13" s="58"/>
    </row>
    <row r="14" ht="22.15" customHeight="1" spans="1:5">
      <c r="A14" s="55"/>
      <c r="B14" s="57"/>
      <c r="C14" s="31">
        <f t="shared" si="0"/>
        <v>0</v>
      </c>
      <c r="D14" s="58"/>
      <c r="E14" s="58"/>
    </row>
    <row r="15" ht="22.15" customHeight="1" spans="1:5">
      <c r="A15" s="55"/>
      <c r="B15" s="57"/>
      <c r="C15" s="31">
        <f t="shared" si="0"/>
        <v>0</v>
      </c>
      <c r="D15" s="58"/>
      <c r="E15" s="58"/>
    </row>
    <row r="16" ht="22.15" customHeight="1" spans="1:5">
      <c r="A16" s="55"/>
      <c r="B16" s="57"/>
      <c r="C16" s="31">
        <f t="shared" si="0"/>
        <v>0</v>
      </c>
      <c r="D16" s="58"/>
      <c r="E16" s="58"/>
    </row>
    <row r="17" ht="22.15" customHeight="1" spans="1:5">
      <c r="A17" s="55"/>
      <c r="B17" s="57"/>
      <c r="C17" s="31">
        <f t="shared" si="0"/>
        <v>0</v>
      </c>
      <c r="D17" s="58"/>
      <c r="E17" s="58"/>
    </row>
    <row r="18" ht="22.15" customHeight="1" spans="1:5">
      <c r="A18" s="59"/>
      <c r="B18" s="59" t="s">
        <v>49</v>
      </c>
      <c r="C18" s="31">
        <f>SUM(C4:C17)</f>
        <v>0</v>
      </c>
      <c r="D18" s="31">
        <f>SUM(D4:D17)</f>
        <v>0</v>
      </c>
      <c r="E18" s="31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25" t="s">
        <v>134</v>
      </c>
      <c r="B1" s="25"/>
      <c r="C1" s="25"/>
      <c r="D1" s="25"/>
      <c r="E1" s="25"/>
    </row>
    <row r="2" ht="15" customHeight="1" spans="1:5">
      <c r="A2" s="51"/>
      <c r="B2" s="52" t="s">
        <v>1</v>
      </c>
      <c r="C2" s="52"/>
      <c r="D2" s="52"/>
      <c r="E2" s="52"/>
    </row>
    <row r="3" spans="1:5">
      <c r="A3" s="53" t="s">
        <v>51</v>
      </c>
      <c r="B3" s="53" t="s">
        <v>52</v>
      </c>
      <c r="C3" s="13" t="s">
        <v>49</v>
      </c>
      <c r="D3" s="54" t="s">
        <v>53</v>
      </c>
      <c r="E3" s="13" t="s">
        <v>54</v>
      </c>
    </row>
    <row r="4" spans="1:5">
      <c r="A4" s="55"/>
      <c r="B4" s="55"/>
      <c r="C4" s="31">
        <f>SUM(D4:E4)</f>
        <v>0</v>
      </c>
      <c r="D4" s="56"/>
      <c r="E4" s="56"/>
    </row>
    <row r="5" spans="1:5">
      <c r="A5" s="57"/>
      <c r="B5" s="57"/>
      <c r="C5" s="31">
        <f t="shared" ref="C5:C14" si="0">SUM(D5:E5)</f>
        <v>0</v>
      </c>
      <c r="D5" s="58"/>
      <c r="E5" s="58"/>
    </row>
    <row r="6" spans="1:5">
      <c r="A6" s="57"/>
      <c r="B6" s="57"/>
      <c r="C6" s="31">
        <f t="shared" si="0"/>
        <v>0</v>
      </c>
      <c r="D6" s="58"/>
      <c r="E6" s="58"/>
    </row>
    <row r="7" spans="1:5">
      <c r="A7" s="57"/>
      <c r="B7" s="57"/>
      <c r="C7" s="31">
        <f t="shared" si="0"/>
        <v>0</v>
      </c>
      <c r="D7" s="58"/>
      <c r="E7" s="58"/>
    </row>
    <row r="8" spans="1:5">
      <c r="A8" s="57"/>
      <c r="B8" s="57"/>
      <c r="C8" s="31">
        <f t="shared" si="0"/>
        <v>0</v>
      </c>
      <c r="D8" s="58"/>
      <c r="E8" s="58"/>
    </row>
    <row r="9" spans="1:5">
      <c r="A9" s="57"/>
      <c r="B9" s="57"/>
      <c r="C9" s="31">
        <f t="shared" si="0"/>
        <v>0</v>
      </c>
      <c r="D9" s="58"/>
      <c r="E9" s="58"/>
    </row>
    <row r="10" spans="1:5">
      <c r="A10" s="57"/>
      <c r="B10" s="57"/>
      <c r="C10" s="31">
        <f t="shared" si="0"/>
        <v>0</v>
      </c>
      <c r="D10" s="58"/>
      <c r="E10" s="58"/>
    </row>
    <row r="11" spans="1:5">
      <c r="A11" s="55"/>
      <c r="B11" s="55"/>
      <c r="C11" s="31">
        <f t="shared" si="0"/>
        <v>0</v>
      </c>
      <c r="D11" s="58"/>
      <c r="E11" s="58"/>
    </row>
    <row r="12" spans="1:5">
      <c r="A12" s="55"/>
      <c r="B12" s="55"/>
      <c r="C12" s="31">
        <f t="shared" si="0"/>
        <v>0</v>
      </c>
      <c r="D12" s="56"/>
      <c r="E12" s="56"/>
    </row>
    <row r="13" spans="1:5">
      <c r="A13" s="55"/>
      <c r="B13" s="55"/>
      <c r="C13" s="31">
        <f t="shared" si="0"/>
        <v>0</v>
      </c>
      <c r="D13" s="56"/>
      <c r="E13" s="56"/>
    </row>
    <row r="14" spans="1:5">
      <c r="A14" s="55"/>
      <c r="B14" s="55"/>
      <c r="C14" s="31">
        <f t="shared" si="0"/>
        <v>0</v>
      </c>
      <c r="D14" s="56"/>
      <c r="E14" s="56"/>
    </row>
    <row r="15" spans="1:5">
      <c r="A15" s="59"/>
      <c r="B15" s="59" t="s">
        <v>49</v>
      </c>
      <c r="C15" s="31">
        <f>SUM(C4:C14)</f>
        <v>0</v>
      </c>
      <c r="D15" s="31">
        <f>SUM(D4:D14)</f>
        <v>0</v>
      </c>
      <c r="E15" s="31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光泽</cp:lastModifiedBy>
  <dcterms:created xsi:type="dcterms:W3CDTF">2022-04-19T08:17:00Z</dcterms:created>
  <dcterms:modified xsi:type="dcterms:W3CDTF">2025-04-16T01:08:06Z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9BF6341B87D449EA84A67C4E787EE8F1_12</vt:lpwstr>
  </property>
</Properties>
</file>